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activeTab="3"/>
  </bookViews>
  <sheets>
    <sheet name="US Sen - Gov" sheetId="1" r:id="rId1"/>
    <sheet name="LT Gov - St Treas" sheetId="2" r:id="rId2"/>
    <sheet name="AG - Sup Int" sheetId="3" r:id="rId3"/>
    <sheet name="St Jud &amp; Voting Stats" sheetId="4" r:id="rId4"/>
    <sheet name="Leg - Coroner" sheetId="5" r:id="rId5"/>
    <sheet name="Co Sheriff - Dist Jdg" sheetId="6" r:id="rId6"/>
    <sheet name="Precinct" sheetId="7" r:id="rId7"/>
  </sheets>
  <definedNames>
    <definedName name="_xlnm.Print_Titles" localSheetId="2">'AG - Sup Int'!$A:$A</definedName>
    <definedName name="_xlnm.Print_Titles" localSheetId="5">'Co Sheriff - Dist Jdg'!$A:$A</definedName>
    <definedName name="_xlnm.Print_Titles" localSheetId="4">'Leg - Coroner'!$1:$6</definedName>
    <definedName name="_xlnm.Print_Titles" localSheetId="1">'LT Gov - St Treas'!$A:$A</definedName>
    <definedName name="_xlnm.Print_Titles" localSheetId="3">'St Jud &amp; Voting Stats'!$A:$A</definedName>
    <definedName name="_xlnm.Print_Titles" localSheetId="0">'US Sen - Gov'!$A:$A</definedName>
  </definedNames>
  <calcPr fullCalcOnLoad="1"/>
</workbook>
</file>

<file path=xl/sharedStrings.xml><?xml version="1.0" encoding="utf-8"?>
<sst xmlns="http://schemas.openxmlformats.org/spreadsheetml/2006/main" count="298" uniqueCount="144">
  <si>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</si>
  <si>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</si>
  <si>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</si>
  <si>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</si>
  <si>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</si>
  <si>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</si>
  <si>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</si>
  <si>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</si>
  <si>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</si>
  <si>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</si>
  <si>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</si>
  <si>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</si>
  <si>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</si>
  <si>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</si>
  <si>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</si>
  <si>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</si>
  <si>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</si>
  <si>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</si>
  <si>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</si>
  <si>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</si>
  <si>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</si>
  <si>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</si>
  <si>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</si>
  <si>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</si>
  <si>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</si>
  <si>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</si>
  <si>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</si>
  <si>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</si>
  <si>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</si>
  <si>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</si>
  <si>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</si>
  <si>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</si>
  <si>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</si>
  <si>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</si>
  <si>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</si>
  <si>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</si>
  <si>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</si>
  <si>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</si>
  <si>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</si>
  <si>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</si>
  <si>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</si>
  <si>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</si>
  <si>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</si>
  <si>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</si>
  <si>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</si>
  <si>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</si>
  <si>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</si>
  <si>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</si>
  <si>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</si>
  <si>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</si>
  <si>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Harley D. Brown</t>
  </si>
  <si>
    <t>Lawerence E. Denney</t>
  </si>
  <si>
    <t>Total # absentee ballots cast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</si>
  <si>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</si>
  <si>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</si>
  <si>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</si>
  <si>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</si>
  <si>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</si>
  <si>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</si>
  <si>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</si>
  <si>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</si>
  <si>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</si>
  <si>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</si>
  <si>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</si>
  <si>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</si>
  <si>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</si>
  <si>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</si>
  <si>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</si>
  <si>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</si>
  <si>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</si>
  <si>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</si>
  <si>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</si>
  <si>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</si>
  <si>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</si>
  <si>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</si>
  <si>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</si>
  <si>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</si>
  <si>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</si>
  <si>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</si>
  <si>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</si>
  <si>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</si>
  <si>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</si>
  <si>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</si>
  <si>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Holli Woodings</t>
  </si>
  <si>
    <t>DISTRICT 2</t>
  </si>
  <si>
    <t>Richard Stallings</t>
  </si>
  <si>
    <t>Mike Simpson</t>
  </si>
  <si>
    <t>Bryan D. Smith</t>
  </si>
  <si>
    <t xml:space="preserve">CLERK OF </t>
  </si>
  <si>
    <t>1 Acequia</t>
  </si>
  <si>
    <t>2 Emerson</t>
  </si>
  <si>
    <t>3 Heyburn 1</t>
  </si>
  <si>
    <t>4 Heyburn 2</t>
  </si>
  <si>
    <t>5 Paul</t>
  </si>
  <si>
    <t>6 Pioneer</t>
  </si>
  <si>
    <t>7 Rupert 1</t>
  </si>
  <si>
    <t>8 Rupert 2</t>
  </si>
  <si>
    <t>9 Rupert 3</t>
  </si>
  <si>
    <t>10 Rupert 4</t>
  </si>
  <si>
    <t>11 Rupert 5</t>
  </si>
  <si>
    <t>LEGISLATIVE DIST 27</t>
  </si>
  <si>
    <t>Dean L. Cameron</t>
  </si>
  <si>
    <t>Scott Bedke</t>
  </si>
  <si>
    <t>Fred Wood</t>
  </si>
  <si>
    <t>Robert D. Moore</t>
  </si>
  <si>
    <t>Kent McClellan</t>
  </si>
  <si>
    <t>Patty Temple</t>
  </si>
  <si>
    <t>Laura Twiss</t>
  </si>
  <si>
    <t>Max Vaughn</t>
  </si>
  <si>
    <t>C.V. "Lucky" Bourn</t>
  </si>
  <si>
    <t>SHERIFF</t>
  </si>
  <si>
    <t>Jim Broner</t>
  </si>
  <si>
    <t>Chris Jensen</t>
  </si>
  <si>
    <t>Eric Snarr</t>
  </si>
  <si>
    <t>DISTRICT #5</t>
  </si>
  <si>
    <t>Judge Bevan</t>
  </si>
  <si>
    <t>Judge Brody</t>
  </si>
  <si>
    <t>Judge Butler</t>
  </si>
  <si>
    <t>Judge Crabtree</t>
  </si>
  <si>
    <t>Judge Elgee</t>
  </si>
  <si>
    <t>Judge Stoker</t>
  </si>
  <si>
    <t>Judge Wildman</t>
  </si>
  <si>
    <t>Michael R. Crabtree</t>
  </si>
  <si>
    <t>Robert J. Elgee</t>
  </si>
  <si>
    <t>G. Richard Bevan</t>
  </si>
  <si>
    <t>Johnathan P. Brody</t>
  </si>
  <si>
    <t>John K. Butler</t>
  </si>
  <si>
    <t>Randy J. Stoker</t>
  </si>
  <si>
    <t>Eric J. Wildman</t>
  </si>
  <si>
    <t>Janet Sunderland</t>
  </si>
  <si>
    <t>Sam Andrew</t>
  </si>
  <si>
    <t>Joe W Moore</t>
  </si>
  <si>
    <t>Kevin L. Horak</t>
  </si>
  <si>
    <t>Ryan Lee Moyle</t>
  </si>
  <si>
    <t>M. Todd Wheeler</t>
  </si>
  <si>
    <t>Bruce A. Hossfeld</t>
  </si>
  <si>
    <t>Wayne A. Schenk</t>
  </si>
  <si>
    <t>Stephani Merrigan</t>
  </si>
  <si>
    <t>Joel L. Heward</t>
  </si>
  <si>
    <t>Cherlyn Stanger</t>
  </si>
  <si>
    <t>Diana Bryngelson</t>
  </si>
  <si>
    <t>Kenneth J. Mencl</t>
  </si>
  <si>
    <t>Joel S. Rogers</t>
  </si>
  <si>
    <t>David J. Bennett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</si>
</sst>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6" xfId="0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6" fillId="0" borderId="38" xfId="0" applyFont="1" applyFill="1" applyBorder="1" applyAlignment="1" applyProtection="1">
      <alignment horizontal="left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 quotePrefix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0" fontId="7" fillId="0" borderId="49" xfId="0" applyFont="1" applyFill="1" applyBorder="1" applyAlignment="1" applyProtection="1">
      <alignment horizontal="left"/>
      <protection/>
    </xf>
    <xf numFmtId="0" fontId="6" fillId="0" borderId="49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left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 quotePrefix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0" fontId="6" fillId="0" borderId="58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7" fillId="0" borderId="29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41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3" fontId="6" fillId="0" borderId="15" xfId="0" applyNumberFormat="1" applyFont="1" applyBorder="1" applyAlignment="1" applyProtection="1">
      <alignment horizontal="center"/>
      <protection locked="0"/>
    </xf>
    <xf numFmtId="3" fontId="6" fillId="0" borderId="59" xfId="0" applyNumberFormat="1" applyFont="1" applyBorder="1" applyAlignment="1" applyProtection="1">
      <alignment horizontal="center"/>
      <protection locked="0"/>
    </xf>
    <xf numFmtId="3" fontId="6" fillId="0" borderId="60" xfId="0" applyNumberFormat="1" applyFont="1" applyBorder="1" applyAlignment="1" applyProtection="1">
      <alignment horizontal="center"/>
      <protection locked="0"/>
    </xf>
    <xf numFmtId="3" fontId="6" fillId="0" borderId="61" xfId="0" applyNumberFormat="1" applyFont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/>
      <protection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 textRotation="90"/>
      <protection/>
    </xf>
    <xf numFmtId="3" fontId="6" fillId="0" borderId="62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/>
      <protection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3" fontId="6" fillId="0" borderId="42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63" xfId="0" applyNumberFormat="1" applyFont="1" applyFill="1" applyBorder="1" applyAlignment="1" applyProtection="1">
      <alignment horizontal="center"/>
      <protection locked="0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3" fontId="6" fillId="0" borderId="64" xfId="0" applyNumberFormat="1" applyFont="1" applyFill="1" applyBorder="1" applyAlignment="1" applyProtection="1">
      <alignment horizontal="center"/>
      <protection locked="0"/>
    </xf>
    <xf numFmtId="3" fontId="6" fillId="0" borderId="52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9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65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66" xfId="0" applyFont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54" xfId="0" applyFont="1" applyFill="1" applyBorder="1" applyAlignment="1" applyProtection="1">
      <alignment horizontal="center"/>
      <protection/>
    </xf>
    <xf numFmtId="0" fontId="7" fillId="0" borderId="67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SheetLayoutView="100" zoomScalePageLayoutView="0" workbookViewId="0" topLeftCell="A1">
      <selection activeCell="O17" sqref="O17"/>
    </sheetView>
  </sheetViews>
  <sheetFormatPr defaultColWidth="9.140625" defaultRowHeight="12.75"/>
  <cols>
    <col min="1" max="1" width="9.421875" style="22" bestFit="1" customWidth="1"/>
    <col min="2" max="5" width="8.57421875" style="22" customWidth="1"/>
    <col min="6" max="8" width="8.57421875" style="44" customWidth="1"/>
    <col min="9" max="14" width="8.57421875" style="15" customWidth="1"/>
    <col min="15" max="16384" width="9.140625" style="15" customWidth="1"/>
  </cols>
  <sheetData>
    <row r="1" spans="1:14" ht="13.5">
      <c r="A1" s="31"/>
      <c r="B1" s="55"/>
      <c r="C1" s="56"/>
      <c r="D1" s="56"/>
      <c r="E1" s="57"/>
      <c r="F1" s="149" t="s">
        <v>54</v>
      </c>
      <c r="G1" s="149"/>
      <c r="H1" s="149"/>
      <c r="I1" s="150"/>
      <c r="J1" s="151"/>
      <c r="K1" s="151"/>
      <c r="L1" s="151"/>
      <c r="M1" s="151"/>
      <c r="N1" s="152"/>
    </row>
    <row r="2" spans="1:14" s="33" customFormat="1" ht="13.5">
      <c r="A2" s="32"/>
      <c r="B2" s="146" t="s">
        <v>54</v>
      </c>
      <c r="C2" s="147"/>
      <c r="D2" s="147"/>
      <c r="E2" s="148"/>
      <c r="F2" s="146" t="s">
        <v>56</v>
      </c>
      <c r="G2" s="147"/>
      <c r="H2" s="148"/>
      <c r="I2" s="153"/>
      <c r="J2" s="154"/>
      <c r="K2" s="154"/>
      <c r="L2" s="154"/>
      <c r="M2" s="154"/>
      <c r="N2" s="155"/>
    </row>
    <row r="3" spans="1:14" s="33" customFormat="1" ht="13.5">
      <c r="A3" s="34"/>
      <c r="B3" s="143" t="s">
        <v>55</v>
      </c>
      <c r="C3" s="144"/>
      <c r="D3" s="144"/>
      <c r="E3" s="145"/>
      <c r="F3" s="143" t="s">
        <v>84</v>
      </c>
      <c r="G3" s="144"/>
      <c r="H3" s="145"/>
      <c r="I3" s="143" t="s">
        <v>2</v>
      </c>
      <c r="J3" s="144"/>
      <c r="K3" s="144"/>
      <c r="L3" s="144"/>
      <c r="M3" s="144"/>
      <c r="N3" s="145"/>
    </row>
    <row r="4" spans="1:14" ht="13.5" customHeight="1">
      <c r="A4" s="35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4</v>
      </c>
      <c r="H4" s="2" t="s">
        <v>4</v>
      </c>
      <c r="I4" s="2" t="s">
        <v>3</v>
      </c>
      <c r="J4" s="2" t="s">
        <v>3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6" customFormat="1" ht="87.75" customHeight="1" thickBot="1">
      <c r="A5" s="36" t="s">
        <v>16</v>
      </c>
      <c r="B5" s="7" t="s">
        <v>42</v>
      </c>
      <c r="C5" s="7" t="s">
        <v>57</v>
      </c>
      <c r="D5" s="7" t="s">
        <v>58</v>
      </c>
      <c r="E5" s="7" t="s">
        <v>59</v>
      </c>
      <c r="F5" s="7" t="s">
        <v>85</v>
      </c>
      <c r="G5" s="7" t="s">
        <v>86</v>
      </c>
      <c r="H5" s="7" t="s">
        <v>87</v>
      </c>
      <c r="I5" s="7" t="s">
        <v>60</v>
      </c>
      <c r="J5" s="7" t="s">
        <v>61</v>
      </c>
      <c r="K5" s="7" t="s">
        <v>19</v>
      </c>
      <c r="L5" s="7" t="s">
        <v>50</v>
      </c>
      <c r="M5" s="7" t="s">
        <v>62</v>
      </c>
      <c r="N5" s="7" t="s">
        <v>43</v>
      </c>
    </row>
    <row r="6" spans="1:14" s="20" customFormat="1" ht="14.25" thickBot="1">
      <c r="A6" s="17"/>
      <c r="B6" s="54"/>
      <c r="C6" s="54"/>
      <c r="D6" s="54"/>
      <c r="E6" s="54"/>
      <c r="F6" s="18"/>
      <c r="G6" s="18"/>
      <c r="H6" s="18"/>
      <c r="I6" s="18"/>
      <c r="J6" s="18"/>
      <c r="K6" s="18"/>
      <c r="L6" s="18"/>
      <c r="M6" s="18"/>
      <c r="N6" s="19"/>
    </row>
    <row r="7" spans="1:14" s="20" customFormat="1" ht="13.5">
      <c r="A7" s="1" t="s">
        <v>89</v>
      </c>
      <c r="B7" s="126">
        <v>1</v>
      </c>
      <c r="C7" s="127">
        <v>3</v>
      </c>
      <c r="D7" s="126">
        <v>43</v>
      </c>
      <c r="E7" s="127">
        <v>221</v>
      </c>
      <c r="F7" s="24">
        <v>4</v>
      </c>
      <c r="G7" s="58">
        <v>187</v>
      </c>
      <c r="H7" s="25">
        <v>81</v>
      </c>
      <c r="I7" s="37">
        <v>2</v>
      </c>
      <c r="J7" s="25">
        <v>2</v>
      </c>
      <c r="K7" s="37">
        <v>4</v>
      </c>
      <c r="L7" s="58">
        <v>7</v>
      </c>
      <c r="M7" s="38">
        <v>83</v>
      </c>
      <c r="N7" s="25">
        <v>176</v>
      </c>
    </row>
    <row r="8" spans="1:14" s="20" customFormat="1" ht="13.5">
      <c r="A8" s="1" t="s">
        <v>90</v>
      </c>
      <c r="B8" s="128">
        <v>2</v>
      </c>
      <c r="C8" s="120">
        <v>5</v>
      </c>
      <c r="D8" s="128">
        <v>70</v>
      </c>
      <c r="E8" s="120">
        <v>242</v>
      </c>
      <c r="F8" s="28">
        <v>7</v>
      </c>
      <c r="G8" s="59">
        <v>168</v>
      </c>
      <c r="H8" s="29">
        <v>148</v>
      </c>
      <c r="I8" s="39">
        <v>4</v>
      </c>
      <c r="J8" s="29">
        <v>3</v>
      </c>
      <c r="K8" s="39">
        <v>4</v>
      </c>
      <c r="L8" s="59">
        <v>6</v>
      </c>
      <c r="M8" s="40">
        <v>104</v>
      </c>
      <c r="N8" s="29">
        <v>204</v>
      </c>
    </row>
    <row r="9" spans="1:14" s="20" customFormat="1" ht="13.5">
      <c r="A9" s="1" t="s">
        <v>91</v>
      </c>
      <c r="B9" s="128">
        <v>8</v>
      </c>
      <c r="C9" s="120">
        <v>13</v>
      </c>
      <c r="D9" s="128">
        <v>50</v>
      </c>
      <c r="E9" s="120">
        <v>138</v>
      </c>
      <c r="F9" s="28">
        <v>22</v>
      </c>
      <c r="G9" s="59">
        <v>102</v>
      </c>
      <c r="H9" s="29">
        <v>88</v>
      </c>
      <c r="I9" s="39">
        <v>8</v>
      </c>
      <c r="J9" s="29">
        <v>13</v>
      </c>
      <c r="K9" s="39">
        <v>0</v>
      </c>
      <c r="L9" s="59">
        <v>7</v>
      </c>
      <c r="M9" s="40">
        <v>82</v>
      </c>
      <c r="N9" s="29">
        <v>110</v>
      </c>
    </row>
    <row r="10" spans="1:14" s="41" customFormat="1" ht="13.5">
      <c r="A10" s="1" t="s">
        <v>92</v>
      </c>
      <c r="B10" s="128">
        <v>2</v>
      </c>
      <c r="C10" s="120">
        <v>7</v>
      </c>
      <c r="D10" s="128">
        <v>48</v>
      </c>
      <c r="E10" s="120">
        <v>206</v>
      </c>
      <c r="F10" s="28">
        <v>8</v>
      </c>
      <c r="G10" s="59">
        <v>150</v>
      </c>
      <c r="H10" s="29">
        <v>106</v>
      </c>
      <c r="I10" s="39">
        <v>2</v>
      </c>
      <c r="J10" s="29">
        <v>6</v>
      </c>
      <c r="K10" s="39">
        <v>10</v>
      </c>
      <c r="L10" s="59">
        <v>8</v>
      </c>
      <c r="M10" s="40">
        <v>91</v>
      </c>
      <c r="N10" s="29">
        <v>151</v>
      </c>
    </row>
    <row r="11" spans="1:14" s="41" customFormat="1" ht="13.5">
      <c r="A11" s="1" t="s">
        <v>93</v>
      </c>
      <c r="B11" s="128">
        <v>11</v>
      </c>
      <c r="C11" s="120">
        <v>9</v>
      </c>
      <c r="D11" s="128">
        <v>58</v>
      </c>
      <c r="E11" s="120">
        <v>197</v>
      </c>
      <c r="F11" s="28">
        <v>19</v>
      </c>
      <c r="G11" s="59">
        <v>165</v>
      </c>
      <c r="H11" s="29">
        <v>96</v>
      </c>
      <c r="I11" s="39">
        <v>9</v>
      </c>
      <c r="J11" s="29">
        <v>13</v>
      </c>
      <c r="K11" s="39">
        <v>4</v>
      </c>
      <c r="L11" s="59">
        <v>7</v>
      </c>
      <c r="M11" s="40">
        <v>75</v>
      </c>
      <c r="N11" s="29">
        <v>184</v>
      </c>
    </row>
    <row r="12" spans="1:14" s="41" customFormat="1" ht="13.5">
      <c r="A12" s="1" t="s">
        <v>94</v>
      </c>
      <c r="B12" s="128">
        <v>2</v>
      </c>
      <c r="C12" s="120">
        <v>5</v>
      </c>
      <c r="D12" s="128">
        <v>76</v>
      </c>
      <c r="E12" s="120">
        <v>177</v>
      </c>
      <c r="F12" s="28">
        <v>5</v>
      </c>
      <c r="G12" s="59">
        <v>157</v>
      </c>
      <c r="H12" s="29">
        <v>99</v>
      </c>
      <c r="I12" s="39">
        <v>1</v>
      </c>
      <c r="J12" s="29">
        <v>5</v>
      </c>
      <c r="K12" s="39">
        <v>4</v>
      </c>
      <c r="L12" s="59">
        <v>7</v>
      </c>
      <c r="M12" s="40">
        <v>75</v>
      </c>
      <c r="N12" s="29">
        <v>176</v>
      </c>
    </row>
    <row r="13" spans="1:14" s="41" customFormat="1" ht="13.5">
      <c r="A13" s="1" t="s">
        <v>95</v>
      </c>
      <c r="B13" s="128">
        <v>4</v>
      </c>
      <c r="C13" s="120">
        <v>9</v>
      </c>
      <c r="D13" s="128">
        <v>56</v>
      </c>
      <c r="E13" s="120">
        <v>226</v>
      </c>
      <c r="F13" s="28">
        <v>11</v>
      </c>
      <c r="G13" s="59">
        <v>188</v>
      </c>
      <c r="H13" s="29">
        <v>97</v>
      </c>
      <c r="I13" s="39">
        <v>5</v>
      </c>
      <c r="J13" s="29">
        <v>7</v>
      </c>
      <c r="K13" s="39">
        <v>6</v>
      </c>
      <c r="L13" s="59">
        <v>7</v>
      </c>
      <c r="M13" s="40">
        <v>100</v>
      </c>
      <c r="N13" s="29">
        <v>178</v>
      </c>
    </row>
    <row r="14" spans="1:14" s="41" customFormat="1" ht="13.5">
      <c r="A14" s="1" t="s">
        <v>96</v>
      </c>
      <c r="B14" s="128">
        <v>5</v>
      </c>
      <c r="C14" s="120">
        <v>7</v>
      </c>
      <c r="D14" s="128">
        <v>61</v>
      </c>
      <c r="E14" s="120">
        <v>167</v>
      </c>
      <c r="F14" s="28">
        <v>11</v>
      </c>
      <c r="G14" s="59">
        <v>142</v>
      </c>
      <c r="H14" s="29">
        <v>85</v>
      </c>
      <c r="I14" s="39">
        <v>3</v>
      </c>
      <c r="J14" s="29">
        <v>9</v>
      </c>
      <c r="K14" s="39">
        <v>5</v>
      </c>
      <c r="L14" s="59">
        <v>13</v>
      </c>
      <c r="M14" s="40">
        <v>77</v>
      </c>
      <c r="N14" s="29">
        <v>137</v>
      </c>
    </row>
    <row r="15" spans="1:14" s="41" customFormat="1" ht="13.5">
      <c r="A15" s="1" t="s">
        <v>97</v>
      </c>
      <c r="B15" s="128">
        <v>4</v>
      </c>
      <c r="C15" s="120">
        <v>13</v>
      </c>
      <c r="D15" s="128">
        <v>39</v>
      </c>
      <c r="E15" s="120">
        <v>138</v>
      </c>
      <c r="F15" s="61">
        <v>18</v>
      </c>
      <c r="G15" s="59">
        <v>118</v>
      </c>
      <c r="H15" s="29">
        <v>59</v>
      </c>
      <c r="I15" s="39">
        <v>7</v>
      </c>
      <c r="J15" s="29">
        <v>12</v>
      </c>
      <c r="K15" s="39">
        <v>3</v>
      </c>
      <c r="L15" s="59">
        <v>7</v>
      </c>
      <c r="M15" s="40">
        <v>60</v>
      </c>
      <c r="N15" s="29">
        <v>112</v>
      </c>
    </row>
    <row r="16" spans="1:14" s="41" customFormat="1" ht="13.5">
      <c r="A16" s="1" t="s">
        <v>98</v>
      </c>
      <c r="B16" s="128">
        <v>6</v>
      </c>
      <c r="C16" s="120">
        <v>5</v>
      </c>
      <c r="D16" s="128">
        <v>52</v>
      </c>
      <c r="E16" s="120">
        <v>160</v>
      </c>
      <c r="F16" s="115">
        <v>10</v>
      </c>
      <c r="G16" s="59">
        <v>135</v>
      </c>
      <c r="H16" s="29">
        <v>79</v>
      </c>
      <c r="I16" s="39">
        <v>5</v>
      </c>
      <c r="J16" s="29">
        <v>7</v>
      </c>
      <c r="K16" s="39">
        <v>3</v>
      </c>
      <c r="L16" s="59">
        <v>13</v>
      </c>
      <c r="M16" s="40">
        <v>68</v>
      </c>
      <c r="N16" s="29">
        <v>132</v>
      </c>
    </row>
    <row r="17" spans="1:14" s="41" customFormat="1" ht="13.5">
      <c r="A17" s="1" t="s">
        <v>99</v>
      </c>
      <c r="B17" s="128">
        <v>0</v>
      </c>
      <c r="C17" s="120">
        <v>2</v>
      </c>
      <c r="D17" s="128">
        <v>38</v>
      </c>
      <c r="E17" s="120">
        <v>142</v>
      </c>
      <c r="F17" s="64">
        <v>2</v>
      </c>
      <c r="G17" s="59">
        <v>119</v>
      </c>
      <c r="H17" s="29">
        <v>64</v>
      </c>
      <c r="I17" s="39">
        <v>1</v>
      </c>
      <c r="J17" s="29">
        <v>0</v>
      </c>
      <c r="K17" s="39">
        <v>2</v>
      </c>
      <c r="L17" s="59">
        <v>3</v>
      </c>
      <c r="M17" s="40">
        <v>66</v>
      </c>
      <c r="N17" s="29">
        <v>120</v>
      </c>
    </row>
    <row r="18" spans="1:14" ht="13.5">
      <c r="A18" s="9" t="s">
        <v>0</v>
      </c>
      <c r="B18" s="23">
        <f aca="true" t="shared" si="0" ref="B18:H18">SUM(B7:B17)</f>
        <v>45</v>
      </c>
      <c r="C18" s="23">
        <f t="shared" si="0"/>
        <v>78</v>
      </c>
      <c r="D18" s="23">
        <f t="shared" si="0"/>
        <v>591</v>
      </c>
      <c r="E18" s="23">
        <f t="shared" si="0"/>
        <v>2014</v>
      </c>
      <c r="F18" s="23">
        <f t="shared" si="0"/>
        <v>117</v>
      </c>
      <c r="G18" s="70">
        <f t="shared" si="0"/>
        <v>1631</v>
      </c>
      <c r="H18" s="23">
        <f t="shared" si="0"/>
        <v>1002</v>
      </c>
      <c r="I18" s="23">
        <f aca="true" t="shared" si="1" ref="I18:N18">SUM(I7:I17)</f>
        <v>47</v>
      </c>
      <c r="J18" s="23">
        <f t="shared" si="1"/>
        <v>77</v>
      </c>
      <c r="K18" s="23">
        <f t="shared" si="1"/>
        <v>45</v>
      </c>
      <c r="L18" s="23">
        <f t="shared" si="1"/>
        <v>85</v>
      </c>
      <c r="M18" s="23">
        <f t="shared" si="1"/>
        <v>881</v>
      </c>
      <c r="N18" s="23">
        <f t="shared" si="1"/>
        <v>1680</v>
      </c>
    </row>
    <row r="19" spans="1:8" ht="13.5">
      <c r="A19" s="43"/>
      <c r="B19" s="67"/>
      <c r="C19" s="67"/>
      <c r="D19" s="67"/>
      <c r="E19" s="67"/>
      <c r="F19" s="67"/>
      <c r="G19" s="67"/>
      <c r="H19" s="67"/>
    </row>
  </sheetData>
  <sheetProtection selectLockedCells="1"/>
  <mergeCells count="8">
    <mergeCell ref="B3:E3"/>
    <mergeCell ref="B2:E2"/>
    <mergeCell ref="F1:H1"/>
    <mergeCell ref="F2:H2"/>
    <mergeCell ref="F3:H3"/>
    <mergeCell ref="I1:N1"/>
    <mergeCell ref="I2:N2"/>
    <mergeCell ref="I3:N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&amp;C&amp;"Helv,Bold"MINIDOKA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100" zoomScalePageLayoutView="0" workbookViewId="0" topLeftCell="A1">
      <selection activeCell="S17" sqref="S17"/>
    </sheetView>
  </sheetViews>
  <sheetFormatPr defaultColWidth="9.140625" defaultRowHeight="12.75"/>
  <cols>
    <col min="1" max="1" width="9.421875" style="22" bestFit="1" customWidth="1"/>
    <col min="2" max="14" width="8.57421875" style="15" customWidth="1"/>
    <col min="15" max="16384" width="9.140625" style="15" customWidth="1"/>
  </cols>
  <sheetData>
    <row r="1" spans="1:14" s="33" customFormat="1" ht="13.5">
      <c r="A1" s="125"/>
      <c r="B1" s="156" t="s">
        <v>1</v>
      </c>
      <c r="C1" s="157"/>
      <c r="D1" s="158"/>
      <c r="E1" s="156" t="s">
        <v>5</v>
      </c>
      <c r="F1" s="157"/>
      <c r="G1" s="157"/>
      <c r="H1" s="157"/>
      <c r="I1" s="158"/>
      <c r="J1" s="156" t="s">
        <v>6</v>
      </c>
      <c r="K1" s="158"/>
      <c r="L1" s="159" t="s">
        <v>6</v>
      </c>
      <c r="M1" s="160"/>
      <c r="N1" s="161"/>
    </row>
    <row r="2" spans="1:14" s="33" customFormat="1" ht="13.5">
      <c r="A2" s="34"/>
      <c r="B2" s="143" t="s">
        <v>2</v>
      </c>
      <c r="C2" s="144"/>
      <c r="D2" s="145"/>
      <c r="E2" s="143" t="s">
        <v>9</v>
      </c>
      <c r="F2" s="144"/>
      <c r="G2" s="144"/>
      <c r="H2" s="144"/>
      <c r="I2" s="145"/>
      <c r="J2" s="143" t="s">
        <v>10</v>
      </c>
      <c r="K2" s="145"/>
      <c r="L2" s="143" t="s">
        <v>11</v>
      </c>
      <c r="M2" s="144"/>
      <c r="N2" s="145"/>
    </row>
    <row r="3" spans="1:14" ht="13.5" customHeight="1">
      <c r="A3" s="35"/>
      <c r="B3" s="2" t="s">
        <v>3</v>
      </c>
      <c r="C3" s="2" t="s">
        <v>4</v>
      </c>
      <c r="D3" s="2" t="s">
        <v>4</v>
      </c>
      <c r="E3" s="2" t="s">
        <v>3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  <c r="L3" s="2" t="s">
        <v>3</v>
      </c>
      <c r="M3" s="2" t="s">
        <v>3</v>
      </c>
      <c r="N3" s="2" t="s">
        <v>4</v>
      </c>
    </row>
    <row r="4" spans="1:14" s="16" customFormat="1" ht="87.75" customHeight="1" thickBot="1">
      <c r="A4" s="36" t="s">
        <v>16</v>
      </c>
      <c r="B4" s="7" t="s">
        <v>63</v>
      </c>
      <c r="C4" s="7" t="s">
        <v>64</v>
      </c>
      <c r="D4" s="7" t="s">
        <v>44</v>
      </c>
      <c r="E4" s="4" t="s">
        <v>83</v>
      </c>
      <c r="F4" s="4" t="s">
        <v>51</v>
      </c>
      <c r="G4" s="4" t="s">
        <v>65</v>
      </c>
      <c r="H4" s="4" t="s">
        <v>66</v>
      </c>
      <c r="I4" s="4" t="s">
        <v>67</v>
      </c>
      <c r="J4" s="4" t="s">
        <v>45</v>
      </c>
      <c r="K4" s="4" t="s">
        <v>68</v>
      </c>
      <c r="L4" s="4" t="s">
        <v>69</v>
      </c>
      <c r="M4" s="4" t="s">
        <v>70</v>
      </c>
      <c r="N4" s="4" t="s">
        <v>46</v>
      </c>
    </row>
    <row r="5" spans="1:14" s="20" customFormat="1" ht="14.25" thickBo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s="20" customFormat="1" ht="13.5">
      <c r="A6" s="1" t="s">
        <v>89</v>
      </c>
      <c r="B6" s="24">
        <v>4</v>
      </c>
      <c r="C6" s="37">
        <v>60</v>
      </c>
      <c r="D6" s="25">
        <v>199</v>
      </c>
      <c r="E6" s="24">
        <v>4</v>
      </c>
      <c r="F6" s="37">
        <v>57</v>
      </c>
      <c r="G6" s="38">
        <v>59</v>
      </c>
      <c r="H6" s="38">
        <v>86</v>
      </c>
      <c r="I6" s="25">
        <v>43</v>
      </c>
      <c r="J6" s="37">
        <v>125</v>
      </c>
      <c r="K6" s="25">
        <v>106</v>
      </c>
      <c r="L6" s="37">
        <v>2</v>
      </c>
      <c r="M6" s="25">
        <v>2</v>
      </c>
      <c r="N6" s="24">
        <v>225</v>
      </c>
    </row>
    <row r="7" spans="1:14" s="20" customFormat="1" ht="13.5">
      <c r="A7" s="1" t="s">
        <v>90</v>
      </c>
      <c r="B7" s="28">
        <v>7</v>
      </c>
      <c r="C7" s="39">
        <v>89</v>
      </c>
      <c r="D7" s="29">
        <v>216</v>
      </c>
      <c r="E7" s="28">
        <v>7</v>
      </c>
      <c r="F7" s="39">
        <v>92</v>
      </c>
      <c r="G7" s="40">
        <v>63</v>
      </c>
      <c r="H7" s="40">
        <v>80</v>
      </c>
      <c r="I7" s="29">
        <v>45</v>
      </c>
      <c r="J7" s="39">
        <v>148</v>
      </c>
      <c r="K7" s="29">
        <v>130</v>
      </c>
      <c r="L7" s="39">
        <v>5</v>
      </c>
      <c r="M7" s="29">
        <v>2</v>
      </c>
      <c r="N7" s="28">
        <v>264</v>
      </c>
    </row>
    <row r="8" spans="1:14" s="20" customFormat="1" ht="13.5">
      <c r="A8" s="1" t="s">
        <v>91</v>
      </c>
      <c r="B8" s="28">
        <v>21</v>
      </c>
      <c r="C8" s="39">
        <v>67</v>
      </c>
      <c r="D8" s="29">
        <v>116</v>
      </c>
      <c r="E8" s="28">
        <v>20</v>
      </c>
      <c r="F8" s="39">
        <v>77</v>
      </c>
      <c r="G8" s="40">
        <v>28</v>
      </c>
      <c r="H8" s="40">
        <v>41</v>
      </c>
      <c r="I8" s="29">
        <v>31</v>
      </c>
      <c r="J8" s="39">
        <v>114</v>
      </c>
      <c r="K8" s="29">
        <v>62</v>
      </c>
      <c r="L8" s="39">
        <v>15</v>
      </c>
      <c r="M8" s="29">
        <v>7</v>
      </c>
      <c r="N8" s="28">
        <v>165</v>
      </c>
    </row>
    <row r="9" spans="1:14" s="41" customFormat="1" ht="13.5">
      <c r="A9" s="1" t="s">
        <v>92</v>
      </c>
      <c r="B9" s="28">
        <v>7</v>
      </c>
      <c r="C9" s="39">
        <v>76</v>
      </c>
      <c r="D9" s="29">
        <v>178</v>
      </c>
      <c r="E9" s="28">
        <v>7</v>
      </c>
      <c r="F9" s="39">
        <v>93</v>
      </c>
      <c r="G9" s="40">
        <v>54</v>
      </c>
      <c r="H9" s="40">
        <v>56</v>
      </c>
      <c r="I9" s="29">
        <v>40</v>
      </c>
      <c r="J9" s="39">
        <v>132</v>
      </c>
      <c r="K9" s="29">
        <v>102</v>
      </c>
      <c r="L9" s="39">
        <v>7</v>
      </c>
      <c r="M9" s="29">
        <v>1</v>
      </c>
      <c r="N9" s="28">
        <v>227</v>
      </c>
    </row>
    <row r="10" spans="1:14" s="41" customFormat="1" ht="13.5">
      <c r="A10" s="1" t="s">
        <v>93</v>
      </c>
      <c r="B10" s="28">
        <v>22</v>
      </c>
      <c r="C10" s="39">
        <v>53</v>
      </c>
      <c r="D10" s="29">
        <v>200</v>
      </c>
      <c r="E10" s="28">
        <v>22</v>
      </c>
      <c r="F10" s="39">
        <v>65</v>
      </c>
      <c r="G10" s="40">
        <v>59</v>
      </c>
      <c r="H10" s="40">
        <v>70</v>
      </c>
      <c r="I10" s="29">
        <v>42</v>
      </c>
      <c r="J10" s="39">
        <v>135</v>
      </c>
      <c r="K10" s="29">
        <v>103</v>
      </c>
      <c r="L10" s="39">
        <v>16</v>
      </c>
      <c r="M10" s="29">
        <v>5</v>
      </c>
      <c r="N10" s="28">
        <v>236</v>
      </c>
    </row>
    <row r="11" spans="1:14" s="41" customFormat="1" ht="13.5">
      <c r="A11" s="1" t="s">
        <v>94</v>
      </c>
      <c r="B11" s="28">
        <v>7</v>
      </c>
      <c r="C11" s="39">
        <v>59</v>
      </c>
      <c r="D11" s="29">
        <v>190</v>
      </c>
      <c r="E11" s="28">
        <v>7</v>
      </c>
      <c r="F11" s="39">
        <v>59</v>
      </c>
      <c r="G11" s="40">
        <v>60</v>
      </c>
      <c r="H11" s="40">
        <v>81</v>
      </c>
      <c r="I11" s="29">
        <v>33</v>
      </c>
      <c r="J11" s="39">
        <v>138</v>
      </c>
      <c r="K11" s="29">
        <v>93</v>
      </c>
      <c r="L11" s="39">
        <v>5</v>
      </c>
      <c r="M11" s="29">
        <v>2</v>
      </c>
      <c r="N11" s="28">
        <v>234</v>
      </c>
    </row>
    <row r="12" spans="1:14" s="41" customFormat="1" ht="13.5">
      <c r="A12" s="1" t="s">
        <v>95</v>
      </c>
      <c r="B12" s="28">
        <v>12</v>
      </c>
      <c r="C12" s="39">
        <v>62</v>
      </c>
      <c r="D12" s="29">
        <v>210</v>
      </c>
      <c r="E12" s="28">
        <v>11</v>
      </c>
      <c r="F12" s="42">
        <v>76</v>
      </c>
      <c r="G12" s="98">
        <v>58</v>
      </c>
      <c r="H12" s="98">
        <v>81</v>
      </c>
      <c r="I12" s="27">
        <v>39</v>
      </c>
      <c r="J12" s="42">
        <v>144</v>
      </c>
      <c r="K12" s="27">
        <v>108</v>
      </c>
      <c r="L12" s="42">
        <v>10</v>
      </c>
      <c r="M12" s="27">
        <v>3</v>
      </c>
      <c r="N12" s="28">
        <v>257</v>
      </c>
    </row>
    <row r="13" spans="1:14" s="41" customFormat="1" ht="13.5">
      <c r="A13" s="1" t="s">
        <v>96</v>
      </c>
      <c r="B13" s="28">
        <v>10</v>
      </c>
      <c r="C13" s="39">
        <v>66</v>
      </c>
      <c r="D13" s="29">
        <v>157</v>
      </c>
      <c r="E13" s="28">
        <v>10</v>
      </c>
      <c r="F13" s="42">
        <v>69</v>
      </c>
      <c r="G13" s="98">
        <v>42</v>
      </c>
      <c r="H13" s="98">
        <v>68</v>
      </c>
      <c r="I13" s="27">
        <v>36</v>
      </c>
      <c r="J13" s="42">
        <v>126</v>
      </c>
      <c r="K13" s="27">
        <v>81</v>
      </c>
      <c r="L13" s="42">
        <v>6</v>
      </c>
      <c r="M13" s="27">
        <v>5</v>
      </c>
      <c r="N13" s="28">
        <v>198</v>
      </c>
    </row>
    <row r="14" spans="1:14" s="41" customFormat="1" ht="13.5">
      <c r="A14" s="1" t="s">
        <v>97</v>
      </c>
      <c r="B14" s="28">
        <v>18</v>
      </c>
      <c r="C14" s="39">
        <v>36</v>
      </c>
      <c r="D14" s="29">
        <v>136</v>
      </c>
      <c r="E14" s="28">
        <v>17</v>
      </c>
      <c r="F14" s="39">
        <v>57</v>
      </c>
      <c r="G14" s="40">
        <v>43</v>
      </c>
      <c r="H14" s="40">
        <v>40</v>
      </c>
      <c r="I14" s="29">
        <v>24</v>
      </c>
      <c r="J14" s="39">
        <v>77</v>
      </c>
      <c r="K14" s="29">
        <v>88</v>
      </c>
      <c r="L14" s="39">
        <v>14</v>
      </c>
      <c r="M14" s="29">
        <v>4</v>
      </c>
      <c r="N14" s="28">
        <v>163</v>
      </c>
    </row>
    <row r="15" spans="1:14" s="41" customFormat="1" ht="13.5">
      <c r="A15" s="1" t="s">
        <v>98</v>
      </c>
      <c r="B15" s="28">
        <v>10</v>
      </c>
      <c r="C15" s="39">
        <v>59</v>
      </c>
      <c r="D15" s="29">
        <v>151</v>
      </c>
      <c r="E15" s="28">
        <v>10</v>
      </c>
      <c r="F15" s="116">
        <v>65</v>
      </c>
      <c r="G15" s="117">
        <v>41</v>
      </c>
      <c r="H15" s="117">
        <v>58</v>
      </c>
      <c r="I15" s="118">
        <v>34</v>
      </c>
      <c r="J15" s="116">
        <v>122</v>
      </c>
      <c r="K15" s="118">
        <v>70</v>
      </c>
      <c r="L15" s="116">
        <v>10</v>
      </c>
      <c r="M15" s="118">
        <v>2</v>
      </c>
      <c r="N15" s="28">
        <v>188</v>
      </c>
    </row>
    <row r="16" spans="1:14" s="41" customFormat="1" ht="13.5">
      <c r="A16" s="1" t="s">
        <v>99</v>
      </c>
      <c r="B16" s="28">
        <v>2</v>
      </c>
      <c r="C16" s="39">
        <v>41</v>
      </c>
      <c r="D16" s="29">
        <v>138</v>
      </c>
      <c r="E16" s="28">
        <v>1</v>
      </c>
      <c r="F16" s="63">
        <v>41</v>
      </c>
      <c r="G16" s="87">
        <v>31</v>
      </c>
      <c r="H16" s="87">
        <v>49</v>
      </c>
      <c r="I16" s="78">
        <v>44</v>
      </c>
      <c r="J16" s="63">
        <v>93</v>
      </c>
      <c r="K16" s="78">
        <v>69</v>
      </c>
      <c r="L16" s="63">
        <v>1</v>
      </c>
      <c r="M16" s="78">
        <v>0</v>
      </c>
      <c r="N16" s="28">
        <v>167</v>
      </c>
    </row>
    <row r="17" spans="1:14" ht="13.5">
      <c r="A17" s="9" t="s">
        <v>0</v>
      </c>
      <c r="B17" s="23">
        <f aca="true" t="shared" si="0" ref="B17:N17">SUM(B6:B16)</f>
        <v>120</v>
      </c>
      <c r="C17" s="23">
        <f t="shared" si="0"/>
        <v>668</v>
      </c>
      <c r="D17" s="23">
        <f t="shared" si="0"/>
        <v>1891</v>
      </c>
      <c r="E17" s="23">
        <f t="shared" si="0"/>
        <v>116</v>
      </c>
      <c r="F17" s="23">
        <f t="shared" si="0"/>
        <v>751</v>
      </c>
      <c r="G17" s="23">
        <f t="shared" si="0"/>
        <v>538</v>
      </c>
      <c r="H17" s="23">
        <f t="shared" si="0"/>
        <v>710</v>
      </c>
      <c r="I17" s="23">
        <f t="shared" si="0"/>
        <v>411</v>
      </c>
      <c r="J17" s="23">
        <f t="shared" si="0"/>
        <v>1354</v>
      </c>
      <c r="K17" s="23">
        <f t="shared" si="0"/>
        <v>1012</v>
      </c>
      <c r="L17" s="23">
        <f t="shared" si="0"/>
        <v>91</v>
      </c>
      <c r="M17" s="23">
        <f t="shared" si="0"/>
        <v>33</v>
      </c>
      <c r="N17" s="23">
        <f t="shared" si="0"/>
        <v>2324</v>
      </c>
    </row>
    <row r="18" spans="1:14" ht="13.5">
      <c r="A18" s="43"/>
      <c r="E18" s="67"/>
      <c r="F18" s="67"/>
      <c r="G18" s="67"/>
      <c r="H18" s="67"/>
      <c r="I18" s="67"/>
      <c r="J18" s="67"/>
      <c r="K18" s="67"/>
      <c r="L18" s="67"/>
      <c r="M18" s="67"/>
      <c r="N18" s="67"/>
    </row>
  </sheetData>
  <sheetProtection selectLockedCells="1"/>
  <mergeCells count="8">
    <mergeCell ref="B2:D2"/>
    <mergeCell ref="E1:I1"/>
    <mergeCell ref="E2:I2"/>
    <mergeCell ref="J1:K1"/>
    <mergeCell ref="J2:K2"/>
    <mergeCell ref="L1:N1"/>
    <mergeCell ref="L2:N2"/>
    <mergeCell ref="B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&amp;C&amp;"Helv,Bold"MINIDOKA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zoomScalePageLayoutView="0" workbookViewId="0" topLeftCell="A1">
      <selection activeCell="J16" sqref="J16"/>
    </sheetView>
  </sheetViews>
  <sheetFormatPr defaultColWidth="9.140625" defaultRowHeight="12.75"/>
  <cols>
    <col min="1" max="1" width="12.140625" style="22" customWidth="1"/>
    <col min="2" max="4" width="8.57421875" style="15" customWidth="1"/>
    <col min="5" max="16384" width="9.140625" style="15" customWidth="1"/>
  </cols>
  <sheetData>
    <row r="1" spans="1:9" ht="13.5">
      <c r="A1" s="31"/>
      <c r="B1" s="163" t="s">
        <v>7</v>
      </c>
      <c r="C1" s="163"/>
      <c r="D1" s="163"/>
      <c r="E1" s="149" t="s">
        <v>8</v>
      </c>
      <c r="F1" s="149"/>
      <c r="G1" s="149"/>
      <c r="H1" s="149"/>
      <c r="I1" s="149"/>
    </row>
    <row r="2" spans="1:9" s="33" customFormat="1" ht="13.5">
      <c r="A2" s="34"/>
      <c r="B2" s="162" t="s">
        <v>12</v>
      </c>
      <c r="C2" s="162"/>
      <c r="D2" s="162"/>
      <c r="E2" s="162" t="s">
        <v>13</v>
      </c>
      <c r="F2" s="162"/>
      <c r="G2" s="162"/>
      <c r="H2" s="162"/>
      <c r="I2" s="162"/>
    </row>
    <row r="3" spans="1:9" ht="13.5" customHeight="1">
      <c r="A3" s="35"/>
      <c r="B3" s="2" t="s">
        <v>3</v>
      </c>
      <c r="C3" s="3" t="s">
        <v>4</v>
      </c>
      <c r="D3" s="3" t="s">
        <v>4</v>
      </c>
      <c r="E3" s="2" t="s">
        <v>3</v>
      </c>
      <c r="F3" s="3" t="s">
        <v>4</v>
      </c>
      <c r="G3" s="3" t="s">
        <v>4</v>
      </c>
      <c r="H3" s="3" t="s">
        <v>4</v>
      </c>
      <c r="I3" s="3" t="s">
        <v>4</v>
      </c>
    </row>
    <row r="4" spans="1:9" s="16" customFormat="1" ht="87.75" customHeight="1" thickBot="1">
      <c r="A4" s="36" t="s">
        <v>16</v>
      </c>
      <c r="B4" s="5" t="s">
        <v>71</v>
      </c>
      <c r="C4" s="5" t="s">
        <v>72</v>
      </c>
      <c r="D4" s="5" t="s">
        <v>47</v>
      </c>
      <c r="E4" s="138" t="s">
        <v>73</v>
      </c>
      <c r="F4" s="139" t="s">
        <v>74</v>
      </c>
      <c r="G4" s="139" t="s">
        <v>75</v>
      </c>
      <c r="H4" s="139" t="s">
        <v>76</v>
      </c>
      <c r="I4" s="139" t="s">
        <v>77</v>
      </c>
    </row>
    <row r="5" spans="1:9" s="20" customFormat="1" ht="14.25" thickBot="1">
      <c r="A5" s="17"/>
      <c r="B5" s="18"/>
      <c r="C5" s="18"/>
      <c r="D5" s="18"/>
      <c r="E5" s="18"/>
      <c r="F5" s="18"/>
      <c r="G5" s="18"/>
      <c r="H5" s="18"/>
      <c r="I5" s="19"/>
    </row>
    <row r="6" spans="1:9" s="20" customFormat="1" ht="13.5">
      <c r="A6" s="1" t="s">
        <v>89</v>
      </c>
      <c r="B6" s="24">
        <v>4</v>
      </c>
      <c r="C6" s="37">
        <v>74</v>
      </c>
      <c r="D6" s="25">
        <v>185</v>
      </c>
      <c r="E6" s="24">
        <v>4</v>
      </c>
      <c r="F6" s="37">
        <v>40</v>
      </c>
      <c r="G6" s="38">
        <v>52</v>
      </c>
      <c r="H6" s="38">
        <v>89</v>
      </c>
      <c r="I6" s="25">
        <v>58</v>
      </c>
    </row>
    <row r="7" spans="1:9" s="20" customFormat="1" ht="13.5">
      <c r="A7" s="1" t="s">
        <v>90</v>
      </c>
      <c r="B7" s="28">
        <v>7</v>
      </c>
      <c r="C7" s="39">
        <v>114</v>
      </c>
      <c r="D7" s="29">
        <v>178</v>
      </c>
      <c r="E7" s="28">
        <v>7</v>
      </c>
      <c r="F7" s="39">
        <v>62</v>
      </c>
      <c r="G7" s="40">
        <v>47</v>
      </c>
      <c r="H7" s="40">
        <v>114</v>
      </c>
      <c r="I7" s="29">
        <v>62</v>
      </c>
    </row>
    <row r="8" spans="1:9" s="20" customFormat="1" ht="13.5">
      <c r="A8" s="1" t="s">
        <v>91</v>
      </c>
      <c r="B8" s="28">
        <v>21</v>
      </c>
      <c r="C8" s="39">
        <v>86</v>
      </c>
      <c r="D8" s="29">
        <v>95</v>
      </c>
      <c r="E8" s="28">
        <v>21</v>
      </c>
      <c r="F8" s="39">
        <v>39</v>
      </c>
      <c r="G8" s="40">
        <v>20</v>
      </c>
      <c r="H8" s="40">
        <v>80</v>
      </c>
      <c r="I8" s="29">
        <v>38</v>
      </c>
    </row>
    <row r="9" spans="1:9" s="41" customFormat="1" ht="13.5">
      <c r="A9" s="1" t="s">
        <v>92</v>
      </c>
      <c r="B9" s="28">
        <v>7</v>
      </c>
      <c r="C9" s="39">
        <v>91</v>
      </c>
      <c r="D9" s="29">
        <v>157</v>
      </c>
      <c r="E9" s="28">
        <v>8</v>
      </c>
      <c r="F9" s="39">
        <v>59</v>
      </c>
      <c r="G9" s="40">
        <v>30</v>
      </c>
      <c r="H9" s="40">
        <v>95</v>
      </c>
      <c r="I9" s="29">
        <v>56</v>
      </c>
    </row>
    <row r="10" spans="1:9" s="41" customFormat="1" ht="13.5">
      <c r="A10" s="1" t="s">
        <v>93</v>
      </c>
      <c r="B10" s="28">
        <v>20</v>
      </c>
      <c r="C10" s="39">
        <v>82</v>
      </c>
      <c r="D10" s="29">
        <v>164</v>
      </c>
      <c r="E10" s="28">
        <v>22</v>
      </c>
      <c r="F10" s="39">
        <v>33</v>
      </c>
      <c r="G10" s="40">
        <v>16</v>
      </c>
      <c r="H10" s="40">
        <v>109</v>
      </c>
      <c r="I10" s="29">
        <v>88</v>
      </c>
    </row>
    <row r="11" spans="1:9" s="41" customFormat="1" ht="13.5">
      <c r="A11" s="1" t="s">
        <v>94</v>
      </c>
      <c r="B11" s="28">
        <v>7</v>
      </c>
      <c r="C11" s="39">
        <v>87</v>
      </c>
      <c r="D11" s="29">
        <v>154</v>
      </c>
      <c r="E11" s="28">
        <v>7</v>
      </c>
      <c r="F11" s="39">
        <v>36</v>
      </c>
      <c r="G11" s="40">
        <v>29</v>
      </c>
      <c r="H11" s="40">
        <v>99</v>
      </c>
      <c r="I11" s="29">
        <v>71</v>
      </c>
    </row>
    <row r="12" spans="1:9" s="41" customFormat="1" ht="13.5">
      <c r="A12" s="1" t="s">
        <v>95</v>
      </c>
      <c r="B12" s="28">
        <v>11</v>
      </c>
      <c r="C12" s="39">
        <v>71</v>
      </c>
      <c r="D12" s="29">
        <v>195</v>
      </c>
      <c r="E12" s="28">
        <v>12</v>
      </c>
      <c r="F12" s="39">
        <v>32</v>
      </c>
      <c r="G12" s="40">
        <v>33</v>
      </c>
      <c r="H12" s="40">
        <v>114</v>
      </c>
      <c r="I12" s="29">
        <v>79</v>
      </c>
    </row>
    <row r="13" spans="1:9" s="41" customFormat="1" ht="13.5">
      <c r="A13" s="1" t="s">
        <v>96</v>
      </c>
      <c r="B13" s="28">
        <v>10</v>
      </c>
      <c r="C13" s="39">
        <v>86</v>
      </c>
      <c r="D13" s="29">
        <v>132</v>
      </c>
      <c r="E13" s="28">
        <v>11</v>
      </c>
      <c r="F13" s="39">
        <v>30</v>
      </c>
      <c r="G13" s="40">
        <v>25</v>
      </c>
      <c r="H13" s="40">
        <v>102</v>
      </c>
      <c r="I13" s="29">
        <v>52</v>
      </c>
    </row>
    <row r="14" spans="1:9" s="41" customFormat="1" ht="13.5">
      <c r="A14" s="1" t="s">
        <v>97</v>
      </c>
      <c r="B14" s="28">
        <v>17</v>
      </c>
      <c r="C14" s="42">
        <v>51</v>
      </c>
      <c r="D14" s="27">
        <v>121</v>
      </c>
      <c r="E14" s="28">
        <v>17</v>
      </c>
      <c r="F14" s="39">
        <v>16</v>
      </c>
      <c r="G14" s="40">
        <v>27</v>
      </c>
      <c r="H14" s="40">
        <v>77</v>
      </c>
      <c r="I14" s="29">
        <v>39</v>
      </c>
    </row>
    <row r="15" spans="1:9" s="41" customFormat="1" ht="13.5">
      <c r="A15" s="1" t="s">
        <v>98</v>
      </c>
      <c r="B15" s="28">
        <v>9</v>
      </c>
      <c r="C15" s="116">
        <v>77</v>
      </c>
      <c r="D15" s="118">
        <v>123</v>
      </c>
      <c r="E15" s="28">
        <v>9</v>
      </c>
      <c r="F15" s="42">
        <v>45</v>
      </c>
      <c r="G15" s="98">
        <v>24</v>
      </c>
      <c r="H15" s="98">
        <v>79</v>
      </c>
      <c r="I15" s="27">
        <v>54</v>
      </c>
    </row>
    <row r="16" spans="1:9" s="41" customFormat="1" ht="13.5">
      <c r="A16" s="1" t="s">
        <v>99</v>
      </c>
      <c r="B16" s="28">
        <v>2</v>
      </c>
      <c r="C16" s="63">
        <v>57</v>
      </c>
      <c r="D16" s="78">
        <v>116</v>
      </c>
      <c r="E16" s="28">
        <v>2</v>
      </c>
      <c r="F16" s="63">
        <v>36</v>
      </c>
      <c r="G16" s="87">
        <v>24</v>
      </c>
      <c r="H16" s="87">
        <v>56</v>
      </c>
      <c r="I16" s="78">
        <v>54</v>
      </c>
    </row>
    <row r="17" spans="1:9" ht="13.5">
      <c r="A17" s="9" t="s">
        <v>0</v>
      </c>
      <c r="B17" s="23">
        <f aca="true" t="shared" si="0" ref="B17:I17">SUM(B6:B16)</f>
        <v>115</v>
      </c>
      <c r="C17" s="23">
        <f t="shared" si="0"/>
        <v>876</v>
      </c>
      <c r="D17" s="23">
        <f t="shared" si="0"/>
        <v>1620</v>
      </c>
      <c r="E17" s="23">
        <f t="shared" si="0"/>
        <v>120</v>
      </c>
      <c r="F17" s="23">
        <f t="shared" si="0"/>
        <v>428</v>
      </c>
      <c r="G17" s="23">
        <f t="shared" si="0"/>
        <v>327</v>
      </c>
      <c r="H17" s="23">
        <f t="shared" si="0"/>
        <v>1014</v>
      </c>
      <c r="I17" s="23">
        <f t="shared" si="0"/>
        <v>651</v>
      </c>
    </row>
    <row r="18" spans="1:2" ht="13.5">
      <c r="A18" s="43"/>
      <c r="B18" s="67"/>
    </row>
  </sheetData>
  <sheetProtection selectLockedCells="1"/>
  <mergeCells count="4">
    <mergeCell ref="E1:I1"/>
    <mergeCell ref="E2:I2"/>
    <mergeCell ref="B1:D1"/>
    <mergeCell ref="B2:D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&amp;C&amp;"Helv,Bold"MINIDOKA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8" sqref="G18"/>
    </sheetView>
  </sheetViews>
  <sheetFormatPr defaultColWidth="9.140625" defaultRowHeight="12.75"/>
  <cols>
    <col min="1" max="1" width="11.28125" style="22" customWidth="1"/>
    <col min="2" max="3" width="8.57421875" style="15" customWidth="1"/>
    <col min="4" max="4" width="12.57421875" style="15" bestFit="1" customWidth="1"/>
    <col min="5" max="5" width="14.28125" style="15" bestFit="1" customWidth="1"/>
    <col min="6" max="10" width="8.57421875" style="15" customWidth="1"/>
    <col min="11" max="16384" width="9.140625" style="15" customWidth="1"/>
  </cols>
  <sheetData>
    <row r="1" spans="1:10" ht="13.5">
      <c r="A1" s="86"/>
      <c r="B1" s="156" t="s">
        <v>27</v>
      </c>
      <c r="C1" s="157"/>
      <c r="D1" s="158"/>
      <c r="E1" s="30" t="s">
        <v>20</v>
      </c>
      <c r="F1" s="164"/>
      <c r="G1" s="165"/>
      <c r="H1" s="165"/>
      <c r="I1" s="165"/>
      <c r="J1" s="166"/>
    </row>
    <row r="2" spans="1:10" ht="13.5">
      <c r="A2" s="68"/>
      <c r="B2" s="143" t="s">
        <v>22</v>
      </c>
      <c r="C2" s="144"/>
      <c r="D2" s="145"/>
      <c r="E2" s="8" t="s">
        <v>29</v>
      </c>
      <c r="F2" s="146" t="s">
        <v>14</v>
      </c>
      <c r="G2" s="147"/>
      <c r="H2" s="147"/>
      <c r="I2" s="147"/>
      <c r="J2" s="148"/>
    </row>
    <row r="3" spans="1:10" s="33" customFormat="1" ht="13.5">
      <c r="A3" s="34"/>
      <c r="B3" s="164" t="s">
        <v>28</v>
      </c>
      <c r="C3" s="166"/>
      <c r="D3" s="74" t="s">
        <v>28</v>
      </c>
      <c r="E3" s="11" t="s">
        <v>28</v>
      </c>
      <c r="F3" s="146" t="s">
        <v>15</v>
      </c>
      <c r="G3" s="147"/>
      <c r="H3" s="147"/>
      <c r="I3" s="147"/>
      <c r="J3" s="148"/>
    </row>
    <row r="4" spans="1:10" ht="13.5" customHeight="1">
      <c r="A4" s="35"/>
      <c r="B4" s="168" t="s">
        <v>78</v>
      </c>
      <c r="C4" s="169"/>
      <c r="D4" s="75" t="s">
        <v>79</v>
      </c>
      <c r="E4" s="11" t="s">
        <v>81</v>
      </c>
      <c r="F4" s="12"/>
      <c r="G4" s="13"/>
      <c r="H4" s="13"/>
      <c r="I4" s="13"/>
      <c r="J4" s="14"/>
    </row>
    <row r="5" spans="1:10" s="16" customFormat="1" ht="87.75" customHeight="1" thickBot="1">
      <c r="A5" s="36" t="s">
        <v>16</v>
      </c>
      <c r="B5" s="6" t="s">
        <v>78</v>
      </c>
      <c r="C5" s="6" t="s">
        <v>80</v>
      </c>
      <c r="D5" s="6" t="s">
        <v>79</v>
      </c>
      <c r="E5" s="6" t="s">
        <v>81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0" customFormat="1" ht="14.25" thickBot="1">
      <c r="A6" s="17"/>
      <c r="B6" s="18"/>
      <c r="C6" s="18"/>
      <c r="D6" s="18"/>
      <c r="E6" s="18"/>
      <c r="F6" s="18"/>
      <c r="G6" s="18"/>
      <c r="H6" s="18"/>
      <c r="I6" s="18"/>
      <c r="J6" s="19"/>
    </row>
    <row r="7" spans="1:10" s="20" customFormat="1" ht="13.5">
      <c r="A7" s="1" t="s">
        <v>89</v>
      </c>
      <c r="B7" s="37">
        <v>148</v>
      </c>
      <c r="C7" s="25">
        <v>83</v>
      </c>
      <c r="D7" s="76">
        <v>210</v>
      </c>
      <c r="E7" s="24">
        <v>214</v>
      </c>
      <c r="F7" s="25">
        <v>654</v>
      </c>
      <c r="G7" s="25">
        <v>12</v>
      </c>
      <c r="H7" s="52">
        <f aca="true" t="shared" si="0" ref="H7:H17">IF(G7&lt;&gt;0,G7+F7,"")</f>
        <v>666</v>
      </c>
      <c r="I7" s="25">
        <v>280</v>
      </c>
      <c r="J7" s="26">
        <f aca="true" t="shared" si="1" ref="J7:J17">IF(I7&lt;&gt;0,I7/H7,"")</f>
        <v>0.42042042042042044</v>
      </c>
    </row>
    <row r="8" spans="1:10" s="20" customFormat="1" ht="13.5">
      <c r="A8" s="1" t="s">
        <v>90</v>
      </c>
      <c r="B8" s="39">
        <v>195</v>
      </c>
      <c r="C8" s="29">
        <v>87</v>
      </c>
      <c r="D8" s="77">
        <v>260</v>
      </c>
      <c r="E8" s="28">
        <v>258</v>
      </c>
      <c r="F8" s="29">
        <v>837</v>
      </c>
      <c r="G8" s="29">
        <v>15</v>
      </c>
      <c r="H8" s="53">
        <f t="shared" si="0"/>
        <v>852</v>
      </c>
      <c r="I8" s="29">
        <v>338</v>
      </c>
      <c r="J8" s="26">
        <f t="shared" si="1"/>
        <v>0.3967136150234742</v>
      </c>
    </row>
    <row r="9" spans="1:10" s="20" customFormat="1" ht="13.5">
      <c r="A9" s="1" t="s">
        <v>91</v>
      </c>
      <c r="B9" s="39">
        <v>142</v>
      </c>
      <c r="C9" s="29">
        <v>57</v>
      </c>
      <c r="D9" s="77">
        <v>175</v>
      </c>
      <c r="E9" s="28">
        <v>184</v>
      </c>
      <c r="F9" s="29">
        <v>741</v>
      </c>
      <c r="G9" s="29">
        <v>11</v>
      </c>
      <c r="H9" s="53">
        <f t="shared" si="0"/>
        <v>752</v>
      </c>
      <c r="I9" s="29">
        <v>236</v>
      </c>
      <c r="J9" s="26">
        <f t="shared" si="1"/>
        <v>0.31382978723404253</v>
      </c>
    </row>
    <row r="10" spans="1:10" s="20" customFormat="1" ht="13.5">
      <c r="A10" s="1" t="s">
        <v>92</v>
      </c>
      <c r="B10" s="39">
        <v>145</v>
      </c>
      <c r="C10" s="29">
        <v>93</v>
      </c>
      <c r="D10" s="77">
        <v>223</v>
      </c>
      <c r="E10" s="28">
        <v>217</v>
      </c>
      <c r="F10" s="29">
        <v>753</v>
      </c>
      <c r="G10" s="29">
        <v>26</v>
      </c>
      <c r="H10" s="53">
        <f t="shared" si="0"/>
        <v>779</v>
      </c>
      <c r="I10" s="29">
        <v>277</v>
      </c>
      <c r="J10" s="26">
        <f t="shared" si="1"/>
        <v>0.355584082156611</v>
      </c>
    </row>
    <row r="11" spans="1:10" s="20" customFormat="1" ht="13.5">
      <c r="A11" s="1" t="s">
        <v>93</v>
      </c>
      <c r="B11" s="39">
        <v>175</v>
      </c>
      <c r="C11" s="29">
        <v>84</v>
      </c>
      <c r="D11" s="77">
        <v>240</v>
      </c>
      <c r="E11" s="28">
        <v>234</v>
      </c>
      <c r="F11" s="29">
        <v>755</v>
      </c>
      <c r="G11" s="29">
        <v>16</v>
      </c>
      <c r="H11" s="53">
        <f t="shared" si="0"/>
        <v>771</v>
      </c>
      <c r="I11" s="29">
        <v>299</v>
      </c>
      <c r="J11" s="26">
        <f t="shared" si="1"/>
        <v>0.38780804150453957</v>
      </c>
    </row>
    <row r="12" spans="1:10" s="20" customFormat="1" ht="13.5">
      <c r="A12" s="1" t="s">
        <v>94</v>
      </c>
      <c r="B12" s="39">
        <v>158</v>
      </c>
      <c r="C12" s="29">
        <v>76</v>
      </c>
      <c r="D12" s="77">
        <v>223</v>
      </c>
      <c r="E12" s="28">
        <v>221</v>
      </c>
      <c r="F12" s="29">
        <v>610</v>
      </c>
      <c r="G12" s="29">
        <v>14</v>
      </c>
      <c r="H12" s="53">
        <f t="shared" si="0"/>
        <v>624</v>
      </c>
      <c r="I12" s="29">
        <v>275</v>
      </c>
      <c r="J12" s="26">
        <f t="shared" si="1"/>
        <v>0.4407051282051282</v>
      </c>
    </row>
    <row r="13" spans="1:10" s="41" customFormat="1" ht="13.5">
      <c r="A13" s="1" t="s">
        <v>95</v>
      </c>
      <c r="B13" s="39">
        <v>193</v>
      </c>
      <c r="C13" s="29">
        <v>68</v>
      </c>
      <c r="D13" s="77">
        <v>244</v>
      </c>
      <c r="E13" s="28">
        <v>246</v>
      </c>
      <c r="F13" s="29">
        <v>765</v>
      </c>
      <c r="G13" s="29">
        <v>24</v>
      </c>
      <c r="H13" s="53">
        <f t="shared" si="0"/>
        <v>789</v>
      </c>
      <c r="I13" s="29">
        <v>310</v>
      </c>
      <c r="J13" s="26">
        <f t="shared" si="1"/>
        <v>0.3929024081115336</v>
      </c>
    </row>
    <row r="14" spans="1:10" s="41" customFormat="1" ht="13.5">
      <c r="A14" s="1" t="s">
        <v>96</v>
      </c>
      <c r="B14" s="39">
        <v>141</v>
      </c>
      <c r="C14" s="29">
        <v>78</v>
      </c>
      <c r="D14" s="77">
        <v>198</v>
      </c>
      <c r="E14" s="28">
        <v>192</v>
      </c>
      <c r="F14" s="29">
        <v>804</v>
      </c>
      <c r="G14" s="29">
        <v>17</v>
      </c>
      <c r="H14" s="53">
        <f t="shared" si="0"/>
        <v>821</v>
      </c>
      <c r="I14" s="29">
        <v>254</v>
      </c>
      <c r="J14" s="26">
        <f t="shared" si="1"/>
        <v>0.3093788063337393</v>
      </c>
    </row>
    <row r="15" spans="1:10" s="41" customFormat="1" ht="13.5">
      <c r="A15" s="1" t="s">
        <v>97</v>
      </c>
      <c r="B15" s="42">
        <v>116</v>
      </c>
      <c r="C15" s="27">
        <v>69</v>
      </c>
      <c r="D15" s="77">
        <v>170</v>
      </c>
      <c r="E15" s="28">
        <v>177</v>
      </c>
      <c r="F15" s="29">
        <v>596</v>
      </c>
      <c r="G15" s="29">
        <v>15</v>
      </c>
      <c r="H15" s="53">
        <f t="shared" si="0"/>
        <v>611</v>
      </c>
      <c r="I15" s="29">
        <v>209</v>
      </c>
      <c r="J15" s="26">
        <f t="shared" si="1"/>
        <v>0.34206219312602293</v>
      </c>
    </row>
    <row r="16" spans="1:10" s="41" customFormat="1" ht="13.5">
      <c r="A16" s="1" t="s">
        <v>98</v>
      </c>
      <c r="B16" s="82">
        <v>146</v>
      </c>
      <c r="C16" s="83">
        <v>61</v>
      </c>
      <c r="D16" s="77">
        <v>193</v>
      </c>
      <c r="E16" s="28">
        <v>193</v>
      </c>
      <c r="F16" s="29">
        <v>625</v>
      </c>
      <c r="G16" s="29">
        <v>12</v>
      </c>
      <c r="H16" s="53">
        <f t="shared" si="0"/>
        <v>637</v>
      </c>
      <c r="I16" s="29">
        <v>236</v>
      </c>
      <c r="J16" s="26">
        <f t="shared" si="1"/>
        <v>0.3704866562009419</v>
      </c>
    </row>
    <row r="17" spans="1:10" s="41" customFormat="1" ht="13.5">
      <c r="A17" s="1" t="s">
        <v>99</v>
      </c>
      <c r="B17" s="79">
        <v>108</v>
      </c>
      <c r="C17" s="80">
        <v>53</v>
      </c>
      <c r="D17" s="77">
        <v>157</v>
      </c>
      <c r="E17" s="28">
        <v>157</v>
      </c>
      <c r="F17" s="120">
        <v>387</v>
      </c>
      <c r="G17" s="120">
        <v>13</v>
      </c>
      <c r="H17" s="121">
        <f t="shared" si="0"/>
        <v>400</v>
      </c>
      <c r="I17" s="120">
        <v>194</v>
      </c>
      <c r="J17" s="26">
        <f t="shared" si="1"/>
        <v>0.485</v>
      </c>
    </row>
    <row r="18" spans="1:10" ht="13.5">
      <c r="A18" s="9" t="s">
        <v>0</v>
      </c>
      <c r="B18" s="23">
        <f aca="true" t="shared" si="2" ref="B18:I18">SUM(B7:B17)</f>
        <v>1667</v>
      </c>
      <c r="C18" s="23">
        <f t="shared" si="2"/>
        <v>809</v>
      </c>
      <c r="D18" s="23">
        <f t="shared" si="2"/>
        <v>2293</v>
      </c>
      <c r="E18" s="23">
        <f t="shared" si="2"/>
        <v>2293</v>
      </c>
      <c r="F18" s="23">
        <f t="shared" si="2"/>
        <v>7527</v>
      </c>
      <c r="G18" s="23">
        <f t="shared" si="2"/>
        <v>175</v>
      </c>
      <c r="H18" s="23">
        <f t="shared" si="2"/>
        <v>7702</v>
      </c>
      <c r="I18" s="23">
        <f t="shared" si="2"/>
        <v>2908</v>
      </c>
      <c r="J18" s="129">
        <f>IF(I18&lt;&gt;0,I18/H18,"")</f>
        <v>0.3775642690210335</v>
      </c>
    </row>
    <row r="19" ht="13.5">
      <c r="A19" s="43"/>
    </row>
    <row r="20" spans="1:9" ht="13.5">
      <c r="A20" s="43"/>
      <c r="F20" s="167" t="s">
        <v>52</v>
      </c>
      <c r="G20" s="167"/>
      <c r="H20" s="167"/>
      <c r="I20" s="130">
        <v>281</v>
      </c>
    </row>
  </sheetData>
  <sheetProtection selectLockedCells="1"/>
  <mergeCells count="8">
    <mergeCell ref="F1:J1"/>
    <mergeCell ref="B2:D2"/>
    <mergeCell ref="F2:J2"/>
    <mergeCell ref="F20:H20"/>
    <mergeCell ref="B3:C3"/>
    <mergeCell ref="F3:J3"/>
    <mergeCell ref="B4:C4"/>
    <mergeCell ref="B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&amp;C&amp;"Helv,Bold"MINIDOKA COUNTY RESULTS
PRIMARY ELECTION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zoomScalePageLayoutView="0" workbookViewId="0" topLeftCell="A1">
      <selection activeCell="K17" sqref="K17"/>
    </sheetView>
  </sheetViews>
  <sheetFormatPr defaultColWidth="9.140625" defaultRowHeight="12.75"/>
  <cols>
    <col min="1" max="1" width="17.28125" style="22" bestFit="1" customWidth="1"/>
    <col min="2" max="6" width="8.57421875" style="15" customWidth="1"/>
    <col min="7" max="7" width="11.57421875" style="15" bestFit="1" customWidth="1"/>
    <col min="8" max="8" width="10.28125" style="15" bestFit="1" customWidth="1"/>
    <col min="9" max="9" width="9.28125" style="15" bestFit="1" customWidth="1"/>
    <col min="10" max="10" width="8.7109375" style="15" bestFit="1" customWidth="1"/>
    <col min="11" max="14" width="8.8515625" style="0" customWidth="1"/>
    <col min="15" max="15" width="13.28125" style="15" bestFit="1" customWidth="1"/>
    <col min="16" max="16" width="10.00390625" style="15" bestFit="1" customWidth="1"/>
    <col min="17" max="16384" width="9.140625" style="15" customWidth="1"/>
  </cols>
  <sheetData>
    <row r="1" spans="1:10" ht="13.5">
      <c r="A1" s="31"/>
      <c r="B1" s="164"/>
      <c r="C1" s="165"/>
      <c r="D1" s="165"/>
      <c r="E1" s="149" t="s">
        <v>32</v>
      </c>
      <c r="F1" s="149"/>
      <c r="G1" s="113" t="s">
        <v>88</v>
      </c>
      <c r="H1" s="69"/>
      <c r="I1" s="113"/>
      <c r="J1" s="69"/>
    </row>
    <row r="2" spans="1:10" s="33" customFormat="1" ht="13.5">
      <c r="A2" s="32"/>
      <c r="B2" s="143" t="s">
        <v>100</v>
      </c>
      <c r="C2" s="144"/>
      <c r="D2" s="144"/>
      <c r="E2" s="146" t="s">
        <v>33</v>
      </c>
      <c r="F2" s="148"/>
      <c r="G2" s="111" t="s">
        <v>34</v>
      </c>
      <c r="H2" s="60" t="s">
        <v>32</v>
      </c>
      <c r="I2" s="111" t="s">
        <v>32</v>
      </c>
      <c r="J2" s="60" t="s">
        <v>32</v>
      </c>
    </row>
    <row r="3" spans="1:10" s="33" customFormat="1" ht="13.5">
      <c r="A3" s="32"/>
      <c r="B3" s="89" t="s">
        <v>26</v>
      </c>
      <c r="C3" s="122" t="s">
        <v>17</v>
      </c>
      <c r="D3" s="89" t="s">
        <v>18</v>
      </c>
      <c r="E3" s="89" t="s">
        <v>82</v>
      </c>
      <c r="F3" s="122" t="s">
        <v>48</v>
      </c>
      <c r="G3" s="112" t="s">
        <v>21</v>
      </c>
      <c r="H3" s="8" t="s">
        <v>11</v>
      </c>
      <c r="I3" s="112" t="s">
        <v>35</v>
      </c>
      <c r="J3" s="8" t="s">
        <v>36</v>
      </c>
    </row>
    <row r="4" spans="1:10" ht="13.5">
      <c r="A4" s="45"/>
      <c r="B4" s="2" t="s">
        <v>4</v>
      </c>
      <c r="C4" s="2" t="s">
        <v>4</v>
      </c>
      <c r="D4" s="2" t="s">
        <v>3</v>
      </c>
      <c r="E4" s="2" t="s">
        <v>4</v>
      </c>
      <c r="F4" s="2" t="s">
        <v>4</v>
      </c>
      <c r="G4" s="2" t="s">
        <v>4</v>
      </c>
      <c r="H4" s="3" t="s">
        <v>4</v>
      </c>
      <c r="I4" s="3" t="s">
        <v>4</v>
      </c>
      <c r="J4" s="3" t="s">
        <v>4</v>
      </c>
    </row>
    <row r="5" spans="1:10" s="16" customFormat="1" ht="87.75" customHeight="1" thickBot="1">
      <c r="A5" s="46" t="s">
        <v>16</v>
      </c>
      <c r="B5" s="4" t="s">
        <v>101</v>
      </c>
      <c r="C5" s="5" t="s">
        <v>102</v>
      </c>
      <c r="D5" s="5" t="s">
        <v>103</v>
      </c>
      <c r="E5" s="4" t="s">
        <v>104</v>
      </c>
      <c r="F5" s="4" t="s">
        <v>105</v>
      </c>
      <c r="G5" s="4" t="s">
        <v>106</v>
      </c>
      <c r="H5" s="5" t="s">
        <v>107</v>
      </c>
      <c r="I5" s="5" t="s">
        <v>108</v>
      </c>
      <c r="J5" s="4" t="s">
        <v>109</v>
      </c>
    </row>
    <row r="6" spans="1:10" s="20" customFormat="1" ht="12.75" customHeight="1" thickBot="1">
      <c r="A6" s="17"/>
      <c r="B6" s="18"/>
      <c r="C6" s="18"/>
      <c r="D6" s="18"/>
      <c r="E6" s="18"/>
      <c r="F6" s="19"/>
      <c r="G6" s="54"/>
      <c r="H6" s="18"/>
      <c r="I6" s="18"/>
      <c r="J6" s="19"/>
    </row>
    <row r="7" spans="1:10" s="20" customFormat="1" ht="13.5">
      <c r="A7" s="1" t="s">
        <v>89</v>
      </c>
      <c r="B7" s="37">
        <v>245</v>
      </c>
      <c r="C7" s="37">
        <v>239</v>
      </c>
      <c r="D7" s="37">
        <v>230</v>
      </c>
      <c r="E7" s="24">
        <v>228</v>
      </c>
      <c r="F7" s="24">
        <v>231</v>
      </c>
      <c r="G7" s="126">
        <v>238</v>
      </c>
      <c r="H7" s="24">
        <v>246</v>
      </c>
      <c r="I7" s="37">
        <v>240</v>
      </c>
      <c r="J7" s="140">
        <v>215</v>
      </c>
    </row>
    <row r="8" spans="1:10" s="20" customFormat="1" ht="13.5">
      <c r="A8" s="1" t="s">
        <v>90</v>
      </c>
      <c r="B8" s="42">
        <v>287</v>
      </c>
      <c r="C8" s="42">
        <v>282</v>
      </c>
      <c r="D8" s="42">
        <v>277</v>
      </c>
      <c r="E8" s="61">
        <v>279</v>
      </c>
      <c r="F8" s="61">
        <v>257</v>
      </c>
      <c r="G8" s="128">
        <v>280</v>
      </c>
      <c r="H8" s="28">
        <v>279</v>
      </c>
      <c r="I8" s="42">
        <v>276</v>
      </c>
      <c r="J8" s="141">
        <v>257</v>
      </c>
    </row>
    <row r="9" spans="1:10" s="20" customFormat="1" ht="13.5">
      <c r="A9" s="1" t="s">
        <v>91</v>
      </c>
      <c r="B9" s="42">
        <v>170</v>
      </c>
      <c r="C9" s="42">
        <v>169</v>
      </c>
      <c r="D9" s="42">
        <v>169</v>
      </c>
      <c r="E9" s="28">
        <v>171</v>
      </c>
      <c r="F9" s="28">
        <v>171</v>
      </c>
      <c r="G9" s="128">
        <v>171</v>
      </c>
      <c r="H9" s="28">
        <v>176</v>
      </c>
      <c r="I9" s="42">
        <v>173</v>
      </c>
      <c r="J9" s="141">
        <v>164</v>
      </c>
    </row>
    <row r="10" spans="1:10" s="20" customFormat="1" ht="13.5">
      <c r="A10" s="1" t="s">
        <v>92</v>
      </c>
      <c r="B10" s="42">
        <v>238</v>
      </c>
      <c r="C10" s="42">
        <v>236</v>
      </c>
      <c r="D10" s="42">
        <v>234</v>
      </c>
      <c r="E10" s="28">
        <v>238</v>
      </c>
      <c r="F10" s="28">
        <v>220</v>
      </c>
      <c r="G10" s="128">
        <v>236</v>
      </c>
      <c r="H10" s="28">
        <v>235</v>
      </c>
      <c r="I10" s="42">
        <v>229</v>
      </c>
      <c r="J10" s="141">
        <v>217</v>
      </c>
    </row>
    <row r="11" spans="1:10" s="20" customFormat="1" ht="13.5">
      <c r="A11" s="1" t="s">
        <v>93</v>
      </c>
      <c r="B11" s="42">
        <v>242</v>
      </c>
      <c r="C11" s="42">
        <v>239</v>
      </c>
      <c r="D11" s="42">
        <v>231</v>
      </c>
      <c r="E11" s="28">
        <v>234</v>
      </c>
      <c r="F11" s="28">
        <v>234</v>
      </c>
      <c r="G11" s="128">
        <v>240</v>
      </c>
      <c r="H11" s="28">
        <v>247</v>
      </c>
      <c r="I11" s="42">
        <v>241</v>
      </c>
      <c r="J11" s="141">
        <v>226</v>
      </c>
    </row>
    <row r="12" spans="1:10" s="20" customFormat="1" ht="13.5">
      <c r="A12" s="1" t="s">
        <v>94</v>
      </c>
      <c r="B12" s="42">
        <v>247</v>
      </c>
      <c r="C12" s="42">
        <v>243</v>
      </c>
      <c r="D12" s="42">
        <v>238</v>
      </c>
      <c r="E12" s="28">
        <v>235</v>
      </c>
      <c r="F12" s="28">
        <v>239</v>
      </c>
      <c r="G12" s="128">
        <v>246</v>
      </c>
      <c r="H12" s="28">
        <v>245</v>
      </c>
      <c r="I12" s="42">
        <v>245</v>
      </c>
      <c r="J12" s="141">
        <v>221</v>
      </c>
    </row>
    <row r="13" spans="1:10" s="41" customFormat="1" ht="13.5">
      <c r="A13" s="1" t="s">
        <v>95</v>
      </c>
      <c r="B13" s="42">
        <v>275</v>
      </c>
      <c r="C13" s="42">
        <v>266</v>
      </c>
      <c r="D13" s="42">
        <v>260</v>
      </c>
      <c r="E13" s="28">
        <v>255</v>
      </c>
      <c r="F13" s="28">
        <v>247</v>
      </c>
      <c r="G13" s="128">
        <v>262</v>
      </c>
      <c r="H13" s="28">
        <v>267</v>
      </c>
      <c r="I13" s="42">
        <v>263</v>
      </c>
      <c r="J13" s="141">
        <v>232</v>
      </c>
    </row>
    <row r="14" spans="1:10" ht="13.5">
      <c r="A14" s="1" t="s">
        <v>96</v>
      </c>
      <c r="B14" s="42">
        <v>205</v>
      </c>
      <c r="C14" s="42">
        <v>205</v>
      </c>
      <c r="D14" s="42">
        <v>206</v>
      </c>
      <c r="E14" s="28">
        <v>205</v>
      </c>
      <c r="F14" s="28">
        <v>202</v>
      </c>
      <c r="G14" s="128">
        <v>210</v>
      </c>
      <c r="H14" s="28">
        <v>210</v>
      </c>
      <c r="I14" s="42">
        <v>206</v>
      </c>
      <c r="J14" s="141">
        <v>184</v>
      </c>
    </row>
    <row r="15" spans="1:10" ht="13.5">
      <c r="A15" s="1" t="s">
        <v>97</v>
      </c>
      <c r="B15" s="82">
        <v>166</v>
      </c>
      <c r="C15" s="42">
        <v>165</v>
      </c>
      <c r="D15" s="82">
        <v>163</v>
      </c>
      <c r="E15" s="61">
        <v>163</v>
      </c>
      <c r="F15" s="61">
        <v>165</v>
      </c>
      <c r="G15" s="128">
        <v>168</v>
      </c>
      <c r="H15" s="28">
        <v>169</v>
      </c>
      <c r="I15" s="42">
        <v>165</v>
      </c>
      <c r="J15" s="141">
        <v>160</v>
      </c>
    </row>
    <row r="16" spans="1:10" ht="13.5">
      <c r="A16" s="1" t="s">
        <v>98</v>
      </c>
      <c r="B16" s="82">
        <v>199</v>
      </c>
      <c r="C16" s="82">
        <v>195</v>
      </c>
      <c r="D16" s="82">
        <v>195</v>
      </c>
      <c r="E16" s="81">
        <v>200</v>
      </c>
      <c r="F16" s="81">
        <v>190</v>
      </c>
      <c r="G16" s="128">
        <v>199</v>
      </c>
      <c r="H16" s="28">
        <v>199</v>
      </c>
      <c r="I16" s="42">
        <v>194</v>
      </c>
      <c r="J16" s="141">
        <v>179</v>
      </c>
    </row>
    <row r="17" spans="1:10" ht="13.5">
      <c r="A17" s="1" t="s">
        <v>99</v>
      </c>
      <c r="B17" s="79">
        <v>174</v>
      </c>
      <c r="C17" s="79">
        <v>169</v>
      </c>
      <c r="D17" s="79">
        <v>172</v>
      </c>
      <c r="E17" s="62">
        <v>172</v>
      </c>
      <c r="F17" s="62">
        <v>166</v>
      </c>
      <c r="G17" s="131">
        <v>180</v>
      </c>
      <c r="H17" s="64">
        <v>181</v>
      </c>
      <c r="I17" s="79">
        <v>180</v>
      </c>
      <c r="J17" s="142">
        <v>160</v>
      </c>
    </row>
    <row r="18" spans="1:10" ht="13.5">
      <c r="A18" s="9" t="s">
        <v>0</v>
      </c>
      <c r="B18" s="70">
        <f aca="true" t="shared" si="0" ref="B18:J18">SUM(B7:B17)</f>
        <v>2448</v>
      </c>
      <c r="C18" s="23">
        <f t="shared" si="0"/>
        <v>2408</v>
      </c>
      <c r="D18" s="23">
        <f t="shared" si="0"/>
        <v>2375</v>
      </c>
      <c r="E18" s="23">
        <f t="shared" si="0"/>
        <v>2380</v>
      </c>
      <c r="F18" s="23">
        <f t="shared" si="0"/>
        <v>2322</v>
      </c>
      <c r="G18" s="23">
        <f t="shared" si="0"/>
        <v>2430</v>
      </c>
      <c r="H18" s="23">
        <f t="shared" si="0"/>
        <v>2454</v>
      </c>
      <c r="I18" s="23">
        <f t="shared" si="0"/>
        <v>2412</v>
      </c>
      <c r="J18" s="23">
        <f t="shared" si="0"/>
        <v>2215</v>
      </c>
    </row>
    <row r="20" spans="7:10" ht="13.5">
      <c r="G20" s="73"/>
      <c r="H20" s="147"/>
      <c r="I20" s="147"/>
      <c r="J20" s="73"/>
    </row>
    <row r="21" spans="7:10" ht="13.5">
      <c r="G21" s="94"/>
      <c r="H21" s="170"/>
      <c r="I21" s="170"/>
      <c r="J21" s="95"/>
    </row>
    <row r="22" spans="7:10" ht="13.5">
      <c r="G22" s="94"/>
      <c r="H22" s="170"/>
      <c r="I22" s="170"/>
      <c r="J22" s="95"/>
    </row>
    <row r="23" spans="7:10" ht="13.5">
      <c r="G23" s="94"/>
      <c r="H23" s="170"/>
      <c r="I23" s="170"/>
      <c r="J23" s="95"/>
    </row>
    <row r="24" spans="7:10" ht="13.5">
      <c r="G24" s="94"/>
      <c r="H24" s="170"/>
      <c r="I24" s="170"/>
      <c r="J24" s="95"/>
    </row>
    <row r="25" spans="7:10" ht="13.5">
      <c r="G25" s="94"/>
      <c r="H25" s="170"/>
      <c r="I25" s="170"/>
      <c r="J25" s="95"/>
    </row>
    <row r="26" spans="7:10" ht="13.5">
      <c r="G26" s="94"/>
      <c r="H26" s="170"/>
      <c r="I26" s="170"/>
      <c r="J26" s="95"/>
    </row>
    <row r="27" spans="7:10" ht="13.5">
      <c r="G27" s="94"/>
      <c r="H27" s="170"/>
      <c r="I27" s="170"/>
      <c r="J27" s="95"/>
    </row>
    <row r="28" spans="7:10" ht="13.5">
      <c r="G28" s="94"/>
      <c r="H28" s="170"/>
      <c r="I28" s="170"/>
      <c r="J28" s="95"/>
    </row>
    <row r="29" spans="7:10" ht="13.5">
      <c r="G29" s="94"/>
      <c r="H29" s="170"/>
      <c r="I29" s="170"/>
      <c r="J29" s="95"/>
    </row>
    <row r="30" spans="7:10" ht="13.5">
      <c r="G30" s="94"/>
      <c r="H30" s="170"/>
      <c r="I30" s="170"/>
      <c r="J30" s="95"/>
    </row>
  </sheetData>
  <sheetProtection selectLockedCells="1"/>
  <mergeCells count="15">
    <mergeCell ref="B1:D1"/>
    <mergeCell ref="B2:D2"/>
    <mergeCell ref="E2:F2"/>
    <mergeCell ref="H27:I27"/>
    <mergeCell ref="H28:I28"/>
    <mergeCell ref="H20:I20"/>
    <mergeCell ref="H21:I21"/>
    <mergeCell ref="H22:I22"/>
    <mergeCell ref="H26:I26"/>
    <mergeCell ref="H29:I29"/>
    <mergeCell ref="H30:I30"/>
    <mergeCell ref="H23:I23"/>
    <mergeCell ref="H24:I24"/>
    <mergeCell ref="H25:I25"/>
    <mergeCell ref="E1:F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&amp;C&amp;"Helv,Bold"MINIDOKA COUNTY RESULTS
PRIMARY ELECTION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zoomScalePageLayoutView="0" workbookViewId="0" topLeftCell="A1">
      <selection activeCell="M17" sqref="M17"/>
    </sheetView>
  </sheetViews>
  <sheetFormatPr defaultColWidth="9.140625" defaultRowHeight="12.75"/>
  <cols>
    <col min="1" max="1" width="9.421875" style="22" bestFit="1" customWidth="1"/>
    <col min="2" max="5" width="8.57421875" style="15" customWidth="1"/>
    <col min="6" max="6" width="10.00390625" style="15" bestFit="1" customWidth="1"/>
    <col min="7" max="8" width="9.7109375" style="15" bestFit="1" customWidth="1"/>
    <col min="9" max="9" width="11.7109375" style="15" bestFit="1" customWidth="1"/>
    <col min="10" max="10" width="9.7109375" style="15" bestFit="1" customWidth="1"/>
    <col min="11" max="11" width="10.00390625" style="15" bestFit="1" customWidth="1"/>
    <col min="12" max="12" width="11.7109375" style="15" bestFit="1" customWidth="1"/>
    <col min="13" max="13" width="13.28125" style="15" bestFit="1" customWidth="1"/>
    <col min="14" max="14" width="10.00390625" style="15" bestFit="1" customWidth="1"/>
    <col min="15" max="16384" width="9.140625" style="15" customWidth="1"/>
  </cols>
  <sheetData>
    <row r="1" spans="1:12" ht="13.5">
      <c r="A1" s="31"/>
      <c r="B1" s="159"/>
      <c r="C1" s="160"/>
      <c r="D1" s="160"/>
      <c r="E1" s="161"/>
      <c r="F1" s="171" t="s">
        <v>53</v>
      </c>
      <c r="G1" s="171"/>
      <c r="H1" s="171"/>
      <c r="I1" s="171"/>
      <c r="J1" s="171"/>
      <c r="K1" s="171"/>
      <c r="L1" s="172"/>
    </row>
    <row r="2" spans="1:12" ht="13.5">
      <c r="A2" s="32"/>
      <c r="B2" s="146" t="s">
        <v>32</v>
      </c>
      <c r="C2" s="147"/>
      <c r="D2" s="147"/>
      <c r="E2" s="148"/>
      <c r="F2" s="173" t="s">
        <v>114</v>
      </c>
      <c r="G2" s="173"/>
      <c r="H2" s="173"/>
      <c r="I2" s="173"/>
      <c r="J2" s="173"/>
      <c r="K2" s="173"/>
      <c r="L2" s="174"/>
    </row>
    <row r="3" spans="1:12" ht="13.5">
      <c r="A3" s="32"/>
      <c r="B3" s="146" t="s">
        <v>110</v>
      </c>
      <c r="C3" s="147"/>
      <c r="D3" s="147"/>
      <c r="E3" s="148"/>
      <c r="F3" s="114" t="s">
        <v>28</v>
      </c>
      <c r="G3" s="74" t="s">
        <v>28</v>
      </c>
      <c r="H3" s="74" t="s">
        <v>28</v>
      </c>
      <c r="I3" s="74" t="s">
        <v>28</v>
      </c>
      <c r="J3" s="74" t="s">
        <v>28</v>
      </c>
      <c r="K3" s="74" t="s">
        <v>28</v>
      </c>
      <c r="L3" s="10" t="s">
        <v>28</v>
      </c>
    </row>
    <row r="4" spans="1:12" ht="13.5">
      <c r="A4" s="45"/>
      <c r="B4" s="2" t="s">
        <v>4</v>
      </c>
      <c r="C4" s="3" t="s">
        <v>4</v>
      </c>
      <c r="D4" s="3" t="s">
        <v>4</v>
      </c>
      <c r="E4" s="3" t="s">
        <v>4</v>
      </c>
      <c r="F4" s="3" t="s">
        <v>115</v>
      </c>
      <c r="G4" s="119" t="s">
        <v>116</v>
      </c>
      <c r="H4" s="119" t="s">
        <v>117</v>
      </c>
      <c r="I4" s="119" t="s">
        <v>118</v>
      </c>
      <c r="J4" s="119" t="s">
        <v>119</v>
      </c>
      <c r="K4" s="119" t="s">
        <v>120</v>
      </c>
      <c r="L4" s="2" t="s">
        <v>121</v>
      </c>
    </row>
    <row r="5" spans="1:12" ht="81" thickBot="1">
      <c r="A5" s="46" t="s">
        <v>16</v>
      </c>
      <c r="B5" s="4" t="s">
        <v>111</v>
      </c>
      <c r="C5" s="4" t="s">
        <v>112</v>
      </c>
      <c r="D5" s="4" t="s">
        <v>141</v>
      </c>
      <c r="E5" s="4" t="s">
        <v>113</v>
      </c>
      <c r="F5" s="123" t="s">
        <v>124</v>
      </c>
      <c r="G5" s="6" t="s">
        <v>125</v>
      </c>
      <c r="H5" s="6" t="s">
        <v>126</v>
      </c>
      <c r="I5" s="6" t="s">
        <v>122</v>
      </c>
      <c r="J5" s="6" t="s">
        <v>123</v>
      </c>
      <c r="K5" s="6" t="s">
        <v>127</v>
      </c>
      <c r="L5" s="6" t="s">
        <v>128</v>
      </c>
    </row>
    <row r="6" spans="1:12" ht="14.25" thickBot="1">
      <c r="A6" s="17"/>
      <c r="B6" s="18"/>
      <c r="C6" s="18"/>
      <c r="D6" s="18"/>
      <c r="E6" s="18"/>
      <c r="F6" s="50"/>
      <c r="G6" s="50"/>
      <c r="H6" s="50"/>
      <c r="I6" s="50"/>
      <c r="J6" s="50"/>
      <c r="K6" s="50"/>
      <c r="L6" s="51"/>
    </row>
    <row r="7" spans="1:12" ht="13.5">
      <c r="A7" s="1" t="s">
        <v>89</v>
      </c>
      <c r="B7" s="126">
        <v>5</v>
      </c>
      <c r="C7" s="132">
        <v>46</v>
      </c>
      <c r="D7" s="132">
        <v>115</v>
      </c>
      <c r="E7" s="133">
        <v>109</v>
      </c>
      <c r="F7" s="76">
        <v>217</v>
      </c>
      <c r="G7" s="47">
        <v>215</v>
      </c>
      <c r="H7" s="37">
        <v>212</v>
      </c>
      <c r="I7" s="126">
        <v>216</v>
      </c>
      <c r="J7" s="126">
        <v>207</v>
      </c>
      <c r="K7" s="37">
        <v>217</v>
      </c>
      <c r="L7" s="24">
        <v>211</v>
      </c>
    </row>
    <row r="8" spans="1:12" ht="13.5">
      <c r="A8" s="1" t="s">
        <v>90</v>
      </c>
      <c r="B8" s="128">
        <v>2</v>
      </c>
      <c r="C8" s="134">
        <v>89</v>
      </c>
      <c r="D8" s="134">
        <v>96</v>
      </c>
      <c r="E8" s="135">
        <v>133</v>
      </c>
      <c r="F8" s="124">
        <v>261</v>
      </c>
      <c r="G8" s="66">
        <v>263</v>
      </c>
      <c r="H8" s="42">
        <v>252</v>
      </c>
      <c r="I8" s="128">
        <v>261</v>
      </c>
      <c r="J8" s="128">
        <v>250</v>
      </c>
      <c r="K8" s="42">
        <v>263</v>
      </c>
      <c r="L8" s="61">
        <v>256</v>
      </c>
    </row>
    <row r="9" spans="1:12" ht="13.5">
      <c r="A9" s="1" t="s">
        <v>91</v>
      </c>
      <c r="B9" s="128">
        <v>3</v>
      </c>
      <c r="C9" s="134">
        <v>58</v>
      </c>
      <c r="D9" s="134">
        <v>45</v>
      </c>
      <c r="E9" s="135">
        <v>92</v>
      </c>
      <c r="F9" s="124">
        <v>183</v>
      </c>
      <c r="G9" s="66">
        <v>185</v>
      </c>
      <c r="H9" s="42">
        <v>181</v>
      </c>
      <c r="I9" s="128">
        <v>184</v>
      </c>
      <c r="J9" s="128">
        <v>179</v>
      </c>
      <c r="K9" s="42">
        <v>191</v>
      </c>
      <c r="L9" s="61">
        <v>178</v>
      </c>
    </row>
    <row r="10" spans="1:12" ht="13.5">
      <c r="A10" s="1" t="s">
        <v>92</v>
      </c>
      <c r="B10" s="128">
        <v>3</v>
      </c>
      <c r="C10" s="134">
        <v>134</v>
      </c>
      <c r="D10" s="134">
        <v>55</v>
      </c>
      <c r="E10" s="135">
        <v>73</v>
      </c>
      <c r="F10" s="124">
        <v>221</v>
      </c>
      <c r="G10" s="66">
        <v>220</v>
      </c>
      <c r="H10" s="42">
        <v>218</v>
      </c>
      <c r="I10" s="128">
        <v>223</v>
      </c>
      <c r="J10" s="128">
        <v>217</v>
      </c>
      <c r="K10" s="42">
        <v>223</v>
      </c>
      <c r="L10" s="61">
        <v>220</v>
      </c>
    </row>
    <row r="11" spans="1:12" ht="13.5">
      <c r="A11" s="1" t="s">
        <v>93</v>
      </c>
      <c r="B11" s="128">
        <v>6</v>
      </c>
      <c r="C11" s="134">
        <v>73</v>
      </c>
      <c r="D11" s="134">
        <v>66</v>
      </c>
      <c r="E11" s="135">
        <v>121</v>
      </c>
      <c r="F11" s="124">
        <v>239</v>
      </c>
      <c r="G11" s="66">
        <v>240</v>
      </c>
      <c r="H11" s="42">
        <v>241</v>
      </c>
      <c r="I11" s="128">
        <v>243</v>
      </c>
      <c r="J11" s="128">
        <v>238</v>
      </c>
      <c r="K11" s="42">
        <v>247</v>
      </c>
      <c r="L11" s="61">
        <v>240</v>
      </c>
    </row>
    <row r="12" spans="1:12" ht="13.5">
      <c r="A12" s="1" t="s">
        <v>94</v>
      </c>
      <c r="B12" s="128">
        <v>5</v>
      </c>
      <c r="C12" s="134">
        <v>61</v>
      </c>
      <c r="D12" s="134">
        <v>71</v>
      </c>
      <c r="E12" s="135">
        <v>126</v>
      </c>
      <c r="F12" s="124">
        <v>218</v>
      </c>
      <c r="G12" s="66">
        <v>219</v>
      </c>
      <c r="H12" s="42">
        <v>218</v>
      </c>
      <c r="I12" s="128">
        <v>223</v>
      </c>
      <c r="J12" s="128">
        <v>217</v>
      </c>
      <c r="K12" s="42">
        <v>227</v>
      </c>
      <c r="L12" s="61">
        <v>219</v>
      </c>
    </row>
    <row r="13" spans="1:12" ht="13.5">
      <c r="A13" s="1" t="s">
        <v>95</v>
      </c>
      <c r="B13" s="128">
        <v>10</v>
      </c>
      <c r="C13" s="134">
        <v>48</v>
      </c>
      <c r="D13" s="134">
        <v>54</v>
      </c>
      <c r="E13" s="135">
        <v>180</v>
      </c>
      <c r="F13" s="124">
        <v>249</v>
      </c>
      <c r="G13" s="66">
        <v>255</v>
      </c>
      <c r="H13" s="42">
        <v>247</v>
      </c>
      <c r="I13" s="128">
        <v>250</v>
      </c>
      <c r="J13" s="128">
        <v>245</v>
      </c>
      <c r="K13" s="42">
        <v>253</v>
      </c>
      <c r="L13" s="61">
        <v>245</v>
      </c>
    </row>
    <row r="14" spans="1:12" ht="13.5">
      <c r="A14" s="1" t="s">
        <v>96</v>
      </c>
      <c r="B14" s="128">
        <v>4</v>
      </c>
      <c r="C14" s="134">
        <v>104</v>
      </c>
      <c r="D14" s="134">
        <v>43</v>
      </c>
      <c r="E14" s="135">
        <v>84</v>
      </c>
      <c r="F14" s="124">
        <v>197</v>
      </c>
      <c r="G14" s="66">
        <v>197</v>
      </c>
      <c r="H14" s="42">
        <v>191</v>
      </c>
      <c r="I14" s="128">
        <v>193</v>
      </c>
      <c r="J14" s="128">
        <v>193</v>
      </c>
      <c r="K14" s="42">
        <v>197</v>
      </c>
      <c r="L14" s="61">
        <v>195</v>
      </c>
    </row>
    <row r="15" spans="1:12" ht="13.5">
      <c r="A15" s="1" t="s">
        <v>97</v>
      </c>
      <c r="B15" s="128">
        <v>9</v>
      </c>
      <c r="C15" s="134">
        <v>39</v>
      </c>
      <c r="D15" s="134">
        <v>30</v>
      </c>
      <c r="E15" s="135">
        <v>105</v>
      </c>
      <c r="F15" s="124">
        <v>180</v>
      </c>
      <c r="G15" s="99">
        <v>181</v>
      </c>
      <c r="H15" s="82">
        <v>171</v>
      </c>
      <c r="I15" s="128">
        <v>175</v>
      </c>
      <c r="J15" s="128">
        <v>173</v>
      </c>
      <c r="K15" s="82">
        <v>175</v>
      </c>
      <c r="L15" s="81">
        <v>172</v>
      </c>
    </row>
    <row r="16" spans="1:12" ht="13.5">
      <c r="A16" s="1" t="s">
        <v>98</v>
      </c>
      <c r="B16" s="128">
        <v>8</v>
      </c>
      <c r="C16" s="134">
        <v>46</v>
      </c>
      <c r="D16" s="134">
        <v>43</v>
      </c>
      <c r="E16" s="135">
        <v>122</v>
      </c>
      <c r="F16" s="124">
        <v>192</v>
      </c>
      <c r="G16" s="99">
        <v>194</v>
      </c>
      <c r="H16" s="82">
        <v>189</v>
      </c>
      <c r="I16" s="128">
        <v>191</v>
      </c>
      <c r="J16" s="128">
        <v>189</v>
      </c>
      <c r="K16" s="82">
        <v>194</v>
      </c>
      <c r="L16" s="81">
        <v>187</v>
      </c>
    </row>
    <row r="17" spans="1:12" ht="13.5">
      <c r="A17" s="1" t="s">
        <v>99</v>
      </c>
      <c r="B17" s="131">
        <v>3</v>
      </c>
      <c r="C17" s="136">
        <v>46</v>
      </c>
      <c r="D17" s="136">
        <v>50</v>
      </c>
      <c r="E17" s="137">
        <v>93</v>
      </c>
      <c r="F17" s="124">
        <v>157</v>
      </c>
      <c r="G17" s="100">
        <v>160</v>
      </c>
      <c r="H17" s="79">
        <v>156</v>
      </c>
      <c r="I17" s="131">
        <v>161</v>
      </c>
      <c r="J17" s="131">
        <v>160</v>
      </c>
      <c r="K17" s="79">
        <v>163</v>
      </c>
      <c r="L17" s="62">
        <v>159</v>
      </c>
    </row>
    <row r="18" spans="1:12" ht="13.5">
      <c r="A18" s="9" t="s">
        <v>0</v>
      </c>
      <c r="B18" s="23">
        <f aca="true" t="shared" si="0" ref="B18:L18">SUM(B7:B17)</f>
        <v>58</v>
      </c>
      <c r="C18" s="23">
        <f t="shared" si="0"/>
        <v>744</v>
      </c>
      <c r="D18" s="23">
        <f t="shared" si="0"/>
        <v>668</v>
      </c>
      <c r="E18" s="23">
        <f t="shared" si="0"/>
        <v>1238</v>
      </c>
      <c r="F18" s="70">
        <f t="shared" si="0"/>
        <v>2314</v>
      </c>
      <c r="G18" s="23">
        <f t="shared" si="0"/>
        <v>2329</v>
      </c>
      <c r="H18" s="23">
        <f t="shared" si="0"/>
        <v>2276</v>
      </c>
      <c r="I18" s="23">
        <f t="shared" si="0"/>
        <v>2320</v>
      </c>
      <c r="J18" s="23">
        <f t="shared" si="0"/>
        <v>2268</v>
      </c>
      <c r="K18" s="23">
        <f t="shared" si="0"/>
        <v>2350</v>
      </c>
      <c r="L18" s="23">
        <f t="shared" si="0"/>
        <v>2282</v>
      </c>
    </row>
    <row r="20" spans="1:7" ht="13.5">
      <c r="A20" s="73"/>
      <c r="B20" s="73"/>
      <c r="C20" s="73"/>
      <c r="D20" s="73"/>
      <c r="E20" s="73"/>
      <c r="F20" s="73"/>
      <c r="G20" s="73"/>
    </row>
    <row r="21" spans="1:7" ht="13.5">
      <c r="A21" s="93"/>
      <c r="B21" s="95"/>
      <c r="C21" s="95"/>
      <c r="D21" s="95"/>
      <c r="E21" s="95"/>
      <c r="F21" s="96"/>
      <c r="G21" s="96"/>
    </row>
    <row r="22" spans="1:7" ht="13.5">
      <c r="A22" s="97"/>
      <c r="B22" s="95"/>
      <c r="C22" s="95"/>
      <c r="D22" s="95"/>
      <c r="E22" s="95"/>
      <c r="F22" s="96"/>
      <c r="G22" s="96"/>
    </row>
    <row r="23" spans="1:7" ht="13.5">
      <c r="A23" s="93"/>
      <c r="B23" s="95"/>
      <c r="C23" s="95"/>
      <c r="D23" s="95"/>
      <c r="E23" s="95"/>
      <c r="F23" s="96"/>
      <c r="G23" s="96"/>
    </row>
    <row r="24" spans="1:7" ht="13.5">
      <c r="A24" s="93"/>
      <c r="B24" s="95"/>
      <c r="C24" s="95"/>
      <c r="D24" s="95"/>
      <c r="E24" s="95"/>
      <c r="F24" s="96"/>
      <c r="G24" s="96"/>
    </row>
    <row r="25" spans="1:7" ht="13.5">
      <c r="A25" s="97"/>
      <c r="B25" s="95"/>
      <c r="C25" s="95"/>
      <c r="D25" s="95"/>
      <c r="E25" s="95"/>
      <c r="F25" s="96"/>
      <c r="G25" s="96"/>
    </row>
    <row r="26" spans="1:7" ht="13.5">
      <c r="A26" s="97"/>
      <c r="B26" s="95"/>
      <c r="C26" s="95"/>
      <c r="D26" s="95"/>
      <c r="E26" s="95"/>
      <c r="F26" s="96"/>
      <c r="G26" s="96"/>
    </row>
    <row r="27" spans="1:7" ht="13.5">
      <c r="A27" s="97"/>
      <c r="B27" s="95"/>
      <c r="C27" s="95"/>
      <c r="D27" s="95"/>
      <c r="E27" s="95"/>
      <c r="F27" s="96"/>
      <c r="G27" s="96"/>
    </row>
    <row r="28" spans="1:7" ht="13.5">
      <c r="A28" s="97"/>
      <c r="B28" s="95"/>
      <c r="C28" s="95"/>
      <c r="D28" s="95"/>
      <c r="E28" s="95"/>
      <c r="F28" s="96"/>
      <c r="G28" s="96"/>
    </row>
    <row r="29" spans="1:7" ht="13.5">
      <c r="A29" s="97"/>
      <c r="B29" s="95"/>
      <c r="C29" s="95"/>
      <c r="D29" s="95"/>
      <c r="E29" s="95"/>
      <c r="F29" s="96"/>
      <c r="G29" s="96"/>
    </row>
    <row r="30" spans="1:7" ht="13.5">
      <c r="A30" s="93"/>
      <c r="B30" s="95"/>
      <c r="C30" s="95"/>
      <c r="D30" s="95"/>
      <c r="E30" s="95"/>
      <c r="F30" s="96"/>
      <c r="G30" s="96"/>
    </row>
  </sheetData>
  <sheetProtection selectLockedCells="1"/>
  <mergeCells count="5">
    <mergeCell ref="F1:L1"/>
    <mergeCell ref="F2:L2"/>
    <mergeCell ref="B2:E2"/>
    <mergeCell ref="B3:E3"/>
    <mergeCell ref="B1:E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&amp;C&amp;"Helv,Bold"MINIDOKA COUNTY RESULTS
PRIMARY ELECTION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ySplit="3" topLeftCell="A7" activePane="bottomLeft" state="frozen"/>
      <selection pane="topLeft" activeCell="A1" sqref="A1"/>
      <selection pane="bottomLeft" activeCell="D15" sqref="D15"/>
    </sheetView>
  </sheetViews>
  <sheetFormatPr defaultColWidth="9.140625" defaultRowHeight="12.75"/>
  <cols>
    <col min="1" max="1" width="14.7109375" style="0" bestFit="1" customWidth="1"/>
    <col min="2" max="2" width="12.7109375" style="0" customWidth="1"/>
    <col min="3" max="3" width="15.421875" style="0" customWidth="1"/>
    <col min="4" max="4" width="14.7109375" style="0" bestFit="1" customWidth="1"/>
  </cols>
  <sheetData>
    <row r="1" spans="1:4" ht="13.5">
      <c r="A1" s="175" t="s">
        <v>37</v>
      </c>
      <c r="B1" s="176"/>
      <c r="C1" s="176"/>
      <c r="D1" s="177"/>
    </row>
    <row r="2" spans="1:4" ht="14.25" thickBot="1">
      <c r="A2" s="88" t="s">
        <v>38</v>
      </c>
      <c r="B2" s="88" t="s">
        <v>39</v>
      </c>
      <c r="C2" s="91" t="s">
        <v>40</v>
      </c>
      <c r="D2" s="103" t="s">
        <v>41</v>
      </c>
    </row>
    <row r="3" spans="1:4" ht="14.25" thickBot="1">
      <c r="A3" s="17"/>
      <c r="B3" s="18"/>
      <c r="C3" s="18"/>
      <c r="D3" s="19"/>
    </row>
    <row r="4" spans="1:4" ht="13.5">
      <c r="A4" s="72" t="s">
        <v>89</v>
      </c>
      <c r="B4" s="49" t="s">
        <v>49</v>
      </c>
      <c r="C4" s="109" t="s">
        <v>129</v>
      </c>
      <c r="D4" s="104">
        <v>218</v>
      </c>
    </row>
    <row r="5" spans="1:4" ht="13.5">
      <c r="A5" s="48"/>
      <c r="B5" s="49"/>
      <c r="C5" s="108"/>
      <c r="D5" s="105"/>
    </row>
    <row r="6" spans="1:4" ht="13.5">
      <c r="A6" s="48" t="s">
        <v>90</v>
      </c>
      <c r="B6" s="49" t="s">
        <v>49</v>
      </c>
      <c r="C6" s="90" t="s">
        <v>130</v>
      </c>
      <c r="D6" s="105">
        <v>122</v>
      </c>
    </row>
    <row r="7" spans="1:8" ht="13.5">
      <c r="A7" s="48"/>
      <c r="B7" s="49" t="s">
        <v>49</v>
      </c>
      <c r="C7" s="90" t="s">
        <v>131</v>
      </c>
      <c r="D7" s="105">
        <v>158</v>
      </c>
      <c r="F7" s="94"/>
      <c r="G7" s="95"/>
      <c r="H7" s="95"/>
    </row>
    <row r="8" spans="1:8" ht="13.5">
      <c r="A8" s="71"/>
      <c r="B8" s="21"/>
      <c r="C8" s="90"/>
      <c r="D8" s="105"/>
      <c r="F8" s="102"/>
      <c r="G8" s="102"/>
      <c r="H8" s="102"/>
    </row>
    <row r="9" spans="1:4" ht="13.5">
      <c r="A9" s="71" t="s">
        <v>91</v>
      </c>
      <c r="B9" s="21" t="s">
        <v>49</v>
      </c>
      <c r="C9" s="90" t="s">
        <v>132</v>
      </c>
      <c r="D9" s="105">
        <v>78</v>
      </c>
    </row>
    <row r="10" spans="1:4" ht="13.5">
      <c r="A10" s="84"/>
      <c r="B10" s="85" t="s">
        <v>49</v>
      </c>
      <c r="C10" s="90" t="s">
        <v>133</v>
      </c>
      <c r="D10" s="105">
        <v>110</v>
      </c>
    </row>
    <row r="11" spans="1:4" ht="13.5">
      <c r="A11" s="84"/>
      <c r="B11" s="85"/>
      <c r="C11" s="90"/>
      <c r="D11" s="105"/>
    </row>
    <row r="12" spans="1:4" ht="13.5">
      <c r="A12" s="84" t="s">
        <v>92</v>
      </c>
      <c r="B12" s="85" t="s">
        <v>49</v>
      </c>
      <c r="C12" s="90" t="s">
        <v>134</v>
      </c>
      <c r="D12" s="105">
        <v>223</v>
      </c>
    </row>
    <row r="13" spans="1:4" ht="13.5">
      <c r="A13" s="84"/>
      <c r="B13" s="85"/>
      <c r="C13" s="101"/>
      <c r="D13" s="106"/>
    </row>
    <row r="14" spans="1:4" ht="13.5">
      <c r="A14" s="84" t="s">
        <v>93</v>
      </c>
      <c r="B14" s="85" t="s">
        <v>49</v>
      </c>
      <c r="C14" s="101" t="s">
        <v>135</v>
      </c>
      <c r="D14" s="106">
        <v>232</v>
      </c>
    </row>
    <row r="15" spans="1:4" ht="13.5">
      <c r="A15" s="84"/>
      <c r="B15" s="85"/>
      <c r="C15" s="101"/>
      <c r="D15" s="106"/>
    </row>
    <row r="16" spans="1:4" ht="13.5">
      <c r="A16" s="84" t="s">
        <v>94</v>
      </c>
      <c r="B16" s="85" t="s">
        <v>49</v>
      </c>
      <c r="C16" s="101" t="s">
        <v>136</v>
      </c>
      <c r="D16" s="106">
        <v>241</v>
      </c>
    </row>
    <row r="17" spans="1:4" ht="13.5">
      <c r="A17" s="84"/>
      <c r="B17" s="85"/>
      <c r="C17" s="101"/>
      <c r="D17" s="106"/>
    </row>
    <row r="18" spans="1:4" ht="13.5">
      <c r="A18" s="84" t="s">
        <v>95</v>
      </c>
      <c r="B18" s="85" t="s">
        <v>49</v>
      </c>
      <c r="C18" s="101" t="s">
        <v>137</v>
      </c>
      <c r="D18" s="106">
        <v>83</v>
      </c>
    </row>
    <row r="19" spans="1:4" ht="13.5">
      <c r="A19" s="84"/>
      <c r="B19" s="85" t="s">
        <v>49</v>
      </c>
      <c r="C19" s="101" t="s">
        <v>142</v>
      </c>
      <c r="D19" s="106">
        <v>185</v>
      </c>
    </row>
    <row r="20" spans="1:4" ht="13.5">
      <c r="A20" s="84"/>
      <c r="B20" s="85"/>
      <c r="C20" s="101"/>
      <c r="D20" s="106"/>
    </row>
    <row r="21" spans="1:4" ht="13.5">
      <c r="A21" s="84" t="s">
        <v>96</v>
      </c>
      <c r="B21" s="85" t="s">
        <v>49</v>
      </c>
      <c r="C21" s="101" t="s">
        <v>143</v>
      </c>
      <c r="D21" s="106">
        <v>194</v>
      </c>
    </row>
    <row r="22" spans="1:4" ht="13.5">
      <c r="A22" s="84"/>
      <c r="B22" s="85"/>
      <c r="C22" s="101"/>
      <c r="D22" s="106"/>
    </row>
    <row r="23" spans="1:4" ht="13.5">
      <c r="A23" s="84" t="s">
        <v>97</v>
      </c>
      <c r="B23" s="85" t="s">
        <v>49</v>
      </c>
      <c r="C23" s="85" t="s">
        <v>138</v>
      </c>
      <c r="D23" s="106">
        <v>167</v>
      </c>
    </row>
    <row r="24" spans="1:4" ht="13.5">
      <c r="A24" s="84"/>
      <c r="B24" s="85"/>
      <c r="C24" s="101"/>
      <c r="D24" s="106"/>
    </row>
    <row r="25" spans="1:4" ht="13.5">
      <c r="A25" s="84" t="s">
        <v>98</v>
      </c>
      <c r="B25" s="85" t="s">
        <v>49</v>
      </c>
      <c r="C25" s="101" t="s">
        <v>139</v>
      </c>
      <c r="D25" s="106">
        <v>188</v>
      </c>
    </row>
    <row r="26" spans="1:4" ht="13.5">
      <c r="A26" s="84"/>
      <c r="B26" s="85"/>
      <c r="C26" s="101"/>
      <c r="D26" s="106"/>
    </row>
    <row r="27" spans="1:4" ht="13.5">
      <c r="A27" s="110" t="s">
        <v>99</v>
      </c>
      <c r="B27" s="65" t="s">
        <v>49</v>
      </c>
      <c r="C27" s="92" t="s">
        <v>140</v>
      </c>
      <c r="D27" s="107">
        <v>171</v>
      </c>
    </row>
  </sheetData>
  <sheetProtection/>
  <mergeCells count="1">
    <mergeCell ref="A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&amp;C&amp;"Helv,Bold"MINIDOKA COUNTY RESULTS
PRIMARY ELECTION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2014-05-21T20:45:47Z</cp:lastPrinted>
  <dcterms:created xsi:type="dcterms:W3CDTF">1998-04-10T16:02:13Z</dcterms:created>
  <dcterms:modified xsi:type="dcterms:W3CDTF">2014-05-22T17:00:19Z</dcterms:modified>
  <cp:category/>
  <cp:version/>
  <cp:contentType/>
  <cp:contentStatus/>
</cp:coreProperties>
</file>